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팀장\Desktop\"/>
    </mc:Choice>
  </mc:AlternateContent>
  <bookViews>
    <workbookView xWindow="0" yWindow="0" windowWidth="15060" windowHeight="11985"/>
  </bookViews>
  <sheets>
    <sheet name="세입세출 결산서" sheetId="2" r:id="rId1"/>
  </sheets>
  <definedNames>
    <definedName name="_xlnm.Print_Area" localSheetId="0">'세입세출 결산서'!$A$1:$M$21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 l="1"/>
  <c r="K20" i="2" l="1"/>
  <c r="G20" i="2"/>
  <c r="L20" i="2"/>
  <c r="M20" i="2" l="1"/>
</calcChain>
</file>

<file path=xl/sharedStrings.xml><?xml version="1.0" encoding="utf-8"?>
<sst xmlns="http://schemas.openxmlformats.org/spreadsheetml/2006/main" count="38" uniqueCount="30">
  <si>
    <t>과목</t>
    <phoneticPr fontId="1" type="noConversion"/>
  </si>
  <si>
    <t>관</t>
    <phoneticPr fontId="1" type="noConversion"/>
  </si>
  <si>
    <t>세입</t>
    <phoneticPr fontId="1" type="noConversion"/>
  </si>
  <si>
    <t>세출</t>
    <phoneticPr fontId="1" type="noConversion"/>
  </si>
  <si>
    <t>총계</t>
    <phoneticPr fontId="1" type="noConversion"/>
  </si>
  <si>
    <t>사업비</t>
    <phoneticPr fontId="1" type="noConversion"/>
  </si>
  <si>
    <t>예비비 및 기타</t>
    <phoneticPr fontId="1" type="noConversion"/>
  </si>
  <si>
    <t>반환금</t>
    <phoneticPr fontId="1" type="noConversion"/>
  </si>
  <si>
    <t>보조금수입</t>
    <phoneticPr fontId="1" type="noConversion"/>
  </si>
  <si>
    <t>후원금</t>
    <phoneticPr fontId="1" type="noConversion"/>
  </si>
  <si>
    <t>잡수입</t>
    <phoneticPr fontId="1" type="noConversion"/>
  </si>
  <si>
    <t>사무비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</si>
  <si>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</si>
  <si>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</si>
  <si>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</si>
  <si>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재산조정비</t>
    <phoneticPr fontId="1" type="noConversion"/>
  </si>
  <si>
    <t>사업비</t>
    <phoneticPr fontId="1" type="noConversion"/>
  </si>
  <si>
    <t>항</t>
    <phoneticPr fontId="1" type="noConversion"/>
  </si>
  <si>
    <t>(소계)</t>
    <phoneticPr fontId="1" type="noConversion"/>
  </si>
  <si>
    <t>전입금</t>
    <phoneticPr fontId="1" type="noConversion"/>
  </si>
  <si>
    <t>증감액(B-A)</t>
    <phoneticPr fontId="1" type="noConversion"/>
  </si>
  <si>
    <t>잡지출</t>
    <phoneticPr fontId="1" type="noConversion"/>
  </si>
  <si>
    <t>시설비</t>
    <phoneticPr fontId="1" type="noConversion"/>
  </si>
  <si>
    <t xml:space="preserve">2020년도 세입,세출 결산서 </t>
    <phoneticPr fontId="1" type="noConversion"/>
  </si>
  <si>
    <t>2020년 예산(A)</t>
    <phoneticPr fontId="1" type="noConversion"/>
  </si>
  <si>
    <t>2020년 결산(B)</t>
    <phoneticPr fontId="1" type="noConversion"/>
  </si>
  <si>
    <t>2020년 예산(A)</t>
    <phoneticPr fontId="1" type="noConversion"/>
  </si>
  <si>
    <t>이월금</t>
    <phoneticPr fontId="1" type="noConversion"/>
  </si>
  <si>
    <t>1. 총괄표   /  시설명: 상주시건강가정다문화가족지원센터</t>
    <phoneticPr fontId="1" type="noConversion"/>
  </si>
  <si>
    <t>기간: 2020. 01. 01 ~ 2020. 12. 31. / 단위: 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</si>
</sst>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24"/>
      <color rgb="FF000000"/>
      <name val="함초롬바탕"/>
      <family val="1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6" xfId="0" applyNumberFormat="1" applyFill="1" applyBorder="1" applyAlignment="1">
      <alignment horizontal="center" vertical="center"/>
    </xf>
    <xf numFmtId="41" fontId="0" fillId="3" borderId="12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2" borderId="7" xfId="0" applyNumberFormat="1" applyFill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0" borderId="15" xfId="0" applyNumberFormat="1" applyFill="1" applyBorder="1" applyAlignment="1">
      <alignment horizontal="center" vertical="center"/>
    </xf>
    <xf numFmtId="41" fontId="0" fillId="3" borderId="1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1" fontId="2" fillId="0" borderId="0" xfId="0" applyNumberFormat="1" applyFont="1" applyAlignment="1">
      <alignment horizontal="center" vertical="center"/>
    </xf>
    <xf numFmtId="41" fontId="3" fillId="0" borderId="10" xfId="0" applyNumberFormat="1" applyFont="1" applyBorder="1" applyAlignment="1">
      <alignment vertical="center"/>
    </xf>
    <xf numFmtId="41" fontId="0" fillId="0" borderId="7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41" fontId="0" fillId="3" borderId="11" xfId="0" applyNumberFormat="1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7" xfId="0" applyNumberForma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0" fillId="0" borderId="6" xfId="0" applyNumberFormat="1" applyFont="1" applyBorder="1" applyAlignment="1">
      <alignment horizontal="center" vertical="center" wrapText="1"/>
    </xf>
    <xf numFmtId="41" fontId="2" fillId="0" borderId="6" xfId="0" applyNumberFormat="1" applyFont="1" applyBorder="1" applyAlignment="1">
      <alignment horizontal="center" vertical="center" wrapText="1"/>
    </xf>
    <xf numFmtId="41" fontId="0" fillId="0" borderId="7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/>
    </xf>
    <xf numFmtId="41" fontId="0" fillId="0" borderId="9" xfId="0" applyNumberFormat="1" applyFill="1" applyBorder="1" applyAlignment="1">
      <alignment horizontal="center" vertical="center"/>
    </xf>
    <xf numFmtId="41" fontId="0" fillId="0" borderId="16" xfId="0" applyNumberFormat="1" applyFill="1" applyBorder="1" applyAlignment="1">
      <alignment horizontal="center" vertical="center"/>
    </xf>
    <xf numFmtId="41" fontId="0" fillId="0" borderId="18" xfId="0" applyNumberFormat="1" applyFill="1" applyBorder="1" applyAlignment="1">
      <alignment horizontal="center" vertical="center"/>
    </xf>
    <xf numFmtId="41" fontId="0" fillId="0" borderId="19" xfId="0" applyNumberFormat="1" applyFill="1" applyBorder="1" applyAlignment="1">
      <alignment horizontal="center" vertical="center"/>
    </xf>
    <xf numFmtId="41" fontId="0" fillId="0" borderId="20" xfId="0" applyNumberFormat="1" applyFill="1" applyBorder="1" applyAlignment="1">
      <alignment horizontal="center" vertical="center"/>
    </xf>
    <xf numFmtId="41" fontId="0" fillId="0" borderId="21" xfId="0" applyNumberFormat="1" applyFill="1" applyBorder="1" applyAlignment="1">
      <alignment horizontal="center" vertical="center"/>
    </xf>
    <xf numFmtId="41" fontId="0" fillId="0" borderId="22" xfId="0" applyNumberFormat="1" applyFill="1" applyBorder="1" applyAlignment="1">
      <alignment horizontal="center" vertical="center"/>
    </xf>
    <xf numFmtId="41" fontId="0" fillId="0" borderId="23" xfId="0" applyNumberFormat="1" applyFill="1" applyBorder="1" applyAlignment="1">
      <alignment horizontal="center" vertical="center"/>
    </xf>
    <xf numFmtId="41" fontId="0" fillId="0" borderId="24" xfId="0" applyNumberFormat="1" applyFill="1" applyBorder="1" applyAlignment="1">
      <alignment horizontal="center" vertical="center"/>
    </xf>
    <xf numFmtId="41" fontId="0" fillId="0" borderId="25" xfId="0" applyNumberFormat="1" applyFill="1" applyBorder="1" applyAlignment="1">
      <alignment horizontal="center" vertical="center"/>
    </xf>
    <xf numFmtId="41" fontId="0" fillId="3" borderId="26" xfId="0" applyNumberFormat="1" applyFill="1" applyBorder="1" applyAlignment="1">
      <alignment horizontal="center" vertical="center"/>
    </xf>
    <xf numFmtId="41" fontId="0" fillId="3" borderId="27" xfId="0" applyNumberFormat="1" applyFill="1" applyBorder="1" applyAlignment="1">
      <alignment horizontal="center" vertical="center"/>
    </xf>
    <xf numFmtId="41" fontId="0" fillId="3" borderId="28" xfId="0" applyNumberFormat="1" applyFill="1" applyBorder="1" applyAlignment="1">
      <alignment horizontal="center" vertical="center"/>
    </xf>
  </cellXfs>
  <cellStyles count="3">
    <cellStyle name="쉼표 [0] 2 2" xfId="1"/>
    <cellStyle name="표준" xfId="0" builtinId="0"/>
    <cellStyle name="표준 2 2" xfId="2"/>
  </cellStyles>
  <dxfs count="0"/>
  <tableStyles count="0" defaultTableStyle="TableStyleMedium2" defaultPivotStyle="PivotStyleLight16"/>
  <colors>
    <mruColors>
      <color rgb="FFFB660B"/>
      <color rgb="FFF7F20E"/>
      <color rgb="FFC810C8"/>
      <color rgb="FF6DA945"/>
      <color rgb="FFDA71FF"/>
      <color rgb="FFE69FFF"/>
      <color rgb="FFEEBDFF"/>
      <color rgb="FFF8E5FF"/>
      <color rgb="FF9900CC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0"/>
  <sheetViews>
    <sheetView tabSelected="1" view="pageBreakPreview" zoomScaleNormal="115" zoomScaleSheetLayoutView="100" workbookViewId="0">
      <pane ySplit="7" topLeftCell="A8" activePane="bottomLeft" state="frozen"/>
      <selection activeCell="A16" sqref="A16"/>
      <selection pane="bottomLeft" activeCell="P10" sqref="P10"/>
    </sheetView>
  </sheetViews>
  <sheetFormatPr defaultRowHeight="16.5" x14ac:dyDescent="0.3"/>
  <cols>
    <col min="1" max="1" width="4.125" customWidth="1"/>
    <col min="2" max="4" width="4.625" style="1" customWidth="1"/>
    <col min="5" max="6" width="15.625" style="1" customWidth="1"/>
    <col min="7" max="7" width="15.625" style="3" customWidth="1"/>
    <col min="8" max="8" width="4.625" style="1" customWidth="1"/>
    <col min="9" max="9" width="6.375" customWidth="1"/>
    <col min="10" max="10" width="12.25" style="2" customWidth="1"/>
    <col min="11" max="11" width="17.375" customWidth="1"/>
    <col min="12" max="13" width="17.5" customWidth="1"/>
    <col min="14" max="14" width="4.5" customWidth="1"/>
  </cols>
  <sheetData>
    <row r="2" spans="2:13" ht="33" x14ac:dyDescent="0.3">
      <c r="B2" s="21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3" x14ac:dyDescent="0.3">
      <c r="B3" s="11"/>
      <c r="C3" s="11"/>
      <c r="D3" s="11"/>
      <c r="E3" s="11"/>
      <c r="F3" s="11"/>
      <c r="G3" s="11"/>
      <c r="H3" s="11"/>
      <c r="I3" s="12"/>
      <c r="J3" s="11"/>
      <c r="K3" s="12"/>
      <c r="L3" s="12"/>
      <c r="M3" s="12"/>
    </row>
    <row r="4" spans="2:13" x14ac:dyDescent="0.3">
      <c r="B4" s="14" t="s">
        <v>28</v>
      </c>
      <c r="C4" s="14"/>
      <c r="D4" s="14"/>
      <c r="E4" s="14"/>
      <c r="F4" s="13"/>
      <c r="G4" s="13"/>
      <c r="H4" s="25" t="s">
        <v>29</v>
      </c>
      <c r="I4" s="25"/>
      <c r="J4" s="25"/>
      <c r="K4" s="25"/>
      <c r="L4" s="25"/>
      <c r="M4" s="25"/>
    </row>
    <row r="5" spans="2:13" ht="27" customHeight="1" x14ac:dyDescent="0.3">
      <c r="B5" s="26" t="s">
        <v>2</v>
      </c>
      <c r="C5" s="27"/>
      <c r="D5" s="27"/>
      <c r="E5" s="27"/>
      <c r="F5" s="27"/>
      <c r="G5" s="28"/>
      <c r="H5" s="29" t="s">
        <v>3</v>
      </c>
      <c r="I5" s="30"/>
      <c r="J5" s="30"/>
      <c r="K5" s="27"/>
      <c r="L5" s="27"/>
      <c r="M5" s="28"/>
    </row>
    <row r="6" spans="2:13" ht="27" customHeight="1" x14ac:dyDescent="0.3">
      <c r="B6" s="19" t="s">
        <v>0</v>
      </c>
      <c r="C6" s="20"/>
      <c r="D6" s="20"/>
      <c r="E6" s="20" t="s">
        <v>24</v>
      </c>
      <c r="F6" s="20" t="s">
        <v>25</v>
      </c>
      <c r="G6" s="31" t="s">
        <v>20</v>
      </c>
      <c r="H6" s="24" t="s">
        <v>0</v>
      </c>
      <c r="I6" s="20"/>
      <c r="J6" s="20"/>
      <c r="K6" s="24" t="s">
        <v>26</v>
      </c>
      <c r="L6" s="20" t="s">
        <v>25</v>
      </c>
      <c r="M6" s="31" t="s">
        <v>20</v>
      </c>
    </row>
    <row r="7" spans="2:13" ht="27" customHeight="1" x14ac:dyDescent="0.3">
      <c r="B7" s="22" t="s">
        <v>1</v>
      </c>
      <c r="C7" s="23"/>
      <c r="D7" s="24"/>
      <c r="E7" s="20"/>
      <c r="F7" s="20"/>
      <c r="G7" s="32"/>
      <c r="H7" s="24" t="s">
        <v>1</v>
      </c>
      <c r="I7" s="20"/>
      <c r="J7" s="6" t="s">
        <v>17</v>
      </c>
      <c r="K7" s="24"/>
      <c r="L7" s="20"/>
      <c r="M7" s="32"/>
    </row>
    <row r="8" spans="2:13" ht="27" customHeight="1" x14ac:dyDescent="0.3">
      <c r="B8" s="34" t="s">
        <v>27</v>
      </c>
      <c r="C8" s="35"/>
      <c r="D8" s="33"/>
      <c r="E8" s="16">
        <v>6481719</v>
      </c>
      <c r="F8" s="16">
        <v>6481719</v>
      </c>
      <c r="G8" s="4">
        <v>0</v>
      </c>
      <c r="H8" s="37" t="s">
        <v>11</v>
      </c>
      <c r="I8" s="38"/>
      <c r="J8" s="16" t="s">
        <v>12</v>
      </c>
      <c r="K8" s="15">
        <v>304316640</v>
      </c>
      <c r="L8" s="16">
        <v>297753520</v>
      </c>
      <c r="M8" s="4">
        <v>-6563120</v>
      </c>
    </row>
    <row r="9" spans="2:13" ht="27" customHeight="1" x14ac:dyDescent="0.3">
      <c r="B9" s="34" t="s">
        <v>8</v>
      </c>
      <c r="C9" s="35"/>
      <c r="D9" s="33"/>
      <c r="E9" s="16">
        <v>1076321000</v>
      </c>
      <c r="F9" s="16">
        <v>1076321000</v>
      </c>
      <c r="G9" s="4">
        <v>0</v>
      </c>
      <c r="H9" s="41"/>
      <c r="I9" s="42"/>
      <c r="J9" s="16" t="s">
        <v>13</v>
      </c>
      <c r="K9" s="15">
        <v>3600000</v>
      </c>
      <c r="L9" s="16">
        <v>4032172</v>
      </c>
      <c r="M9" s="4">
        <v>432172</v>
      </c>
    </row>
    <row r="10" spans="2:13" ht="27" customHeight="1" x14ac:dyDescent="0.3">
      <c r="B10" s="34" t="s">
        <v>9</v>
      </c>
      <c r="C10" s="35"/>
      <c r="D10" s="33"/>
      <c r="E10" s="16">
        <v>11500000</v>
      </c>
      <c r="F10" s="16">
        <v>11890000</v>
      </c>
      <c r="G10" s="4">
        <v>390000</v>
      </c>
      <c r="H10" s="41"/>
      <c r="I10" s="42"/>
      <c r="J10" s="16" t="s">
        <v>14</v>
      </c>
      <c r="K10" s="15">
        <v>25623360</v>
      </c>
      <c r="L10" s="16">
        <v>19938480</v>
      </c>
      <c r="M10" s="4">
        <v>-5684880</v>
      </c>
    </row>
    <row r="11" spans="2:13" ht="27" customHeight="1" x14ac:dyDescent="0.3">
      <c r="B11" s="34" t="s">
        <v>19</v>
      </c>
      <c r="C11" s="35"/>
      <c r="D11" s="33"/>
      <c r="E11" s="16">
        <v>10000000</v>
      </c>
      <c r="F11" s="16">
        <v>10000000</v>
      </c>
      <c r="G11" s="4">
        <v>0</v>
      </c>
      <c r="H11" s="39"/>
      <c r="I11" s="40"/>
      <c r="J11" s="18" t="s">
        <v>18</v>
      </c>
      <c r="K11" s="7">
        <v>333540000</v>
      </c>
      <c r="L11" s="18">
        <v>321724172</v>
      </c>
      <c r="M11" s="8">
        <v>-11815828</v>
      </c>
    </row>
    <row r="12" spans="2:13" ht="27" customHeight="1" x14ac:dyDescent="0.3">
      <c r="B12" s="34" t="s">
        <v>10</v>
      </c>
      <c r="C12" s="35"/>
      <c r="D12" s="33"/>
      <c r="E12" s="16">
        <v>83281</v>
      </c>
      <c r="F12" s="16">
        <v>99375</v>
      </c>
      <c r="G12" s="4">
        <v>16094</v>
      </c>
      <c r="H12" s="37" t="s">
        <v>15</v>
      </c>
      <c r="I12" s="38"/>
      <c r="J12" s="16" t="s">
        <v>22</v>
      </c>
      <c r="K12" s="15">
        <v>13000000</v>
      </c>
      <c r="L12" s="16">
        <v>13000000</v>
      </c>
      <c r="M12" s="4">
        <v>0</v>
      </c>
    </row>
    <row r="13" spans="2:13" ht="27" customHeight="1" x14ac:dyDescent="0.3">
      <c r="B13" s="34"/>
      <c r="C13" s="35"/>
      <c r="D13" s="33"/>
      <c r="E13" s="16"/>
      <c r="F13" s="16"/>
      <c r="G13" s="4"/>
      <c r="H13" s="39"/>
      <c r="I13" s="40"/>
      <c r="J13" s="18" t="s">
        <v>18</v>
      </c>
      <c r="K13" s="7">
        <v>13000000</v>
      </c>
      <c r="L13" s="18">
        <v>13000000</v>
      </c>
      <c r="M13" s="8">
        <v>0</v>
      </c>
    </row>
    <row r="14" spans="2:13" ht="27" customHeight="1" x14ac:dyDescent="0.3">
      <c r="B14" s="34"/>
      <c r="C14" s="35"/>
      <c r="D14" s="33"/>
      <c r="E14" s="16"/>
      <c r="F14" s="16"/>
      <c r="G14" s="4"/>
      <c r="H14" s="37" t="s">
        <v>16</v>
      </c>
      <c r="I14" s="38"/>
      <c r="J14" s="16" t="s">
        <v>5</v>
      </c>
      <c r="K14" s="15">
        <v>756663661</v>
      </c>
      <c r="L14" s="16">
        <v>698624327</v>
      </c>
      <c r="M14" s="4">
        <v>-58039334</v>
      </c>
    </row>
    <row r="15" spans="2:13" ht="27" customHeight="1" x14ac:dyDescent="0.3">
      <c r="B15" s="34"/>
      <c r="C15" s="35"/>
      <c r="D15" s="33"/>
      <c r="E15" s="16"/>
      <c r="F15" s="16"/>
      <c r="G15" s="4"/>
      <c r="H15" s="39"/>
      <c r="I15" s="40"/>
      <c r="J15" s="18" t="s">
        <v>18</v>
      </c>
      <c r="K15" s="7">
        <v>756663661</v>
      </c>
      <c r="L15" s="18">
        <v>698624327</v>
      </c>
      <c r="M15" s="8">
        <v>-58039334</v>
      </c>
    </row>
    <row r="16" spans="2:13" ht="27" customHeight="1" x14ac:dyDescent="0.3">
      <c r="B16" s="34"/>
      <c r="C16" s="35"/>
      <c r="D16" s="33"/>
      <c r="E16" s="16"/>
      <c r="F16" s="16"/>
      <c r="G16" s="4"/>
      <c r="H16" s="34" t="s">
        <v>21</v>
      </c>
      <c r="I16" s="35"/>
      <c r="J16" s="33"/>
      <c r="K16" s="15">
        <v>182339</v>
      </c>
      <c r="L16" s="16">
        <v>90855</v>
      </c>
      <c r="M16" s="4">
        <v>-91484</v>
      </c>
    </row>
    <row r="17" spans="2:13" ht="27" customHeight="1" x14ac:dyDescent="0.3">
      <c r="B17" s="34"/>
      <c r="C17" s="35"/>
      <c r="D17" s="33"/>
      <c r="E17" s="16"/>
      <c r="F17" s="16"/>
      <c r="G17" s="4"/>
      <c r="H17" s="34" t="s">
        <v>6</v>
      </c>
      <c r="I17" s="35"/>
      <c r="J17" s="33"/>
      <c r="K17" s="15">
        <v>1000000</v>
      </c>
      <c r="L17" s="16">
        <v>0</v>
      </c>
      <c r="M17" s="4">
        <v>-1000000</v>
      </c>
    </row>
    <row r="18" spans="2:13" ht="27" customHeight="1" x14ac:dyDescent="0.3">
      <c r="B18" s="34"/>
      <c r="C18" s="35"/>
      <c r="D18" s="33"/>
      <c r="E18" s="16"/>
      <c r="F18" s="16"/>
      <c r="G18" s="4"/>
      <c r="H18" s="34" t="s">
        <v>7</v>
      </c>
      <c r="I18" s="35"/>
      <c r="J18" s="33"/>
      <c r="K18" s="15">
        <v>0</v>
      </c>
      <c r="L18" s="16">
        <v>61971873</v>
      </c>
      <c r="M18" s="4">
        <v>61971873</v>
      </c>
    </row>
    <row r="19" spans="2:13" ht="27" customHeight="1" x14ac:dyDescent="0.3">
      <c r="B19" s="43"/>
      <c r="C19" s="44"/>
      <c r="D19" s="36"/>
      <c r="E19" s="16"/>
      <c r="F19" s="16"/>
      <c r="G19" s="4"/>
      <c r="H19" s="43" t="s">
        <v>27</v>
      </c>
      <c r="I19" s="44"/>
      <c r="J19" s="36"/>
      <c r="K19" s="15">
        <v>0</v>
      </c>
      <c r="L19" s="16">
        <v>9380867</v>
      </c>
      <c r="M19" s="9">
        <v>9380867</v>
      </c>
    </row>
    <row r="20" spans="2:13" ht="27" customHeight="1" x14ac:dyDescent="0.3">
      <c r="B20" s="45" t="s">
        <v>4</v>
      </c>
      <c r="C20" s="46"/>
      <c r="D20" s="47"/>
      <c r="E20" s="17">
        <f>SUM(E8:E19)</f>
        <v>1104386000</v>
      </c>
      <c r="F20" s="17">
        <f>SUM(F8:F14)</f>
        <v>1104792094</v>
      </c>
      <c r="G20" s="5">
        <f>SUM(G8:G14)</f>
        <v>406094</v>
      </c>
      <c r="H20" s="45" t="s">
        <v>4</v>
      </c>
      <c r="I20" s="46"/>
      <c r="J20" s="47"/>
      <c r="K20" s="17">
        <f>SUM(K11,K13,K15,K16:K19)</f>
        <v>1104386000</v>
      </c>
      <c r="L20" s="17">
        <f>SUM(L11,L13,L15,L16:L19)</f>
        <v>1104792094</v>
      </c>
      <c r="M20" s="10">
        <f t="shared" ref="M17:M20" si="0">L20-K20</f>
        <v>406094</v>
      </c>
    </row>
  </sheetData>
  <sheetProtection algorithmName="SHA-512" hashValue="EMNheNYRHzECiNT3Jh5X6v4fVDcTpQl0pFRHlUUENL8BOJV1XdPwIdRWN+Q8ikCHrb8jHQC4Qn+0GYLuXVMMuA==" saltValue="mQYGARB3tKpxblPLp8bc0Q==" spinCount="100000" sheet="1" objects="1" scenarios="1"/>
  <mergeCells count="35">
    <mergeCell ref="H19:J19"/>
    <mergeCell ref="H20:J20"/>
    <mergeCell ref="H17:J17"/>
    <mergeCell ref="H18:J18"/>
    <mergeCell ref="B13:D13"/>
    <mergeCell ref="B20:D20"/>
    <mergeCell ref="B17:D17"/>
    <mergeCell ref="B18:D18"/>
    <mergeCell ref="B19:D19"/>
    <mergeCell ref="H16:J16"/>
    <mergeCell ref="B14:D14"/>
    <mergeCell ref="B15:D15"/>
    <mergeCell ref="B16:D16"/>
    <mergeCell ref="H8:I11"/>
    <mergeCell ref="H14:I15"/>
    <mergeCell ref="H12:I13"/>
    <mergeCell ref="E6:E7"/>
    <mergeCell ref="G6:G7"/>
    <mergeCell ref="F6:F7"/>
    <mergeCell ref="B11:D11"/>
    <mergeCell ref="B12:D12"/>
    <mergeCell ref="B6:D6"/>
    <mergeCell ref="B9:D9"/>
    <mergeCell ref="B10:D10"/>
    <mergeCell ref="B2:M2"/>
    <mergeCell ref="B8:D8"/>
    <mergeCell ref="B7:D7"/>
    <mergeCell ref="H7:I7"/>
    <mergeCell ref="H4:M4"/>
    <mergeCell ref="B5:G5"/>
    <mergeCell ref="H5:M5"/>
    <mergeCell ref="L6:L7"/>
    <mergeCell ref="H6:J6"/>
    <mergeCell ref="K6:K7"/>
    <mergeCell ref="M6:M7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세입세출 결산서</vt:lpstr>
      <vt:lpstr>'세입세출 결산서'!Print_Area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허은주</dc:creator>
  <cp:lastModifiedBy>팀장</cp:lastModifiedBy>
  <cp:lastPrinted>2021-03-29T07:16:49Z</cp:lastPrinted>
  <dcterms:created xsi:type="dcterms:W3CDTF">2019-04-12T05:50:02Z</dcterms:created>
  <dcterms:modified xsi:type="dcterms:W3CDTF">2021-03-31T00:37:17Z</dcterms:modified>
</cp:coreProperties>
</file>