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례은\4.다문화업무\☆건가다가센터\★[예산]건가다가센터\201230_추가경정예산편성에 따른 공고\"/>
    </mc:Choice>
  </mc:AlternateContent>
  <bookViews>
    <workbookView xWindow="0" yWindow="0" windowWidth="25905" windowHeight="11310"/>
  </bookViews>
  <sheets>
    <sheet name="세입세출명세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D114" i="1" l="1"/>
  <c r="D97" i="1"/>
  <c r="D77" i="1"/>
  <c r="D61" i="1"/>
  <c r="D41" i="1"/>
  <c r="E41" i="1"/>
  <c r="D8" i="1"/>
  <c r="M66" i="1"/>
</calcChain>
</file>

<file path=xl/sharedStrings.xml><?xml version="1.0" encoding="utf-8"?>
<sst xmlns="http://schemas.openxmlformats.org/spreadsheetml/2006/main" count="377" uniqueCount="171">
  <si>
    <t>(단위:원)</t>
    <phoneticPr fontId="2" type="noConversion"/>
  </si>
  <si>
    <t>과목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</si>
  <si>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</si>
  <si>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</si>
  <si>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</si>
  <si>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증감액</t>
    <phoneticPr fontId="2" type="noConversion"/>
  </si>
  <si>
    <t>총 계</t>
    <phoneticPr fontId="2" type="noConversion"/>
  </si>
  <si>
    <t>사무비</t>
    <phoneticPr fontId="2" type="noConversion"/>
  </si>
  <si>
    <t>인건비 소계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</si>
  <si>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</si>
  <si>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</si>
  <si>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</si>
  <si>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</si>
  <si>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 부담비용</t>
    <phoneticPr fontId="2" type="noConversion"/>
  </si>
  <si>
    <t>기타후생경비</t>
    <phoneticPr fontId="2" type="noConversion"/>
  </si>
  <si>
    <t>업무추진비 소계</t>
    <phoneticPr fontId="2" type="noConversion"/>
  </si>
  <si>
    <t xml:space="preserve">업무추진비 </t>
    <phoneticPr fontId="2" type="noConversion"/>
  </si>
  <si>
    <t>기관운영비</t>
    <phoneticPr fontId="2" type="noConversion"/>
  </si>
  <si>
    <t>회의비</t>
    <phoneticPr fontId="2" type="noConversion"/>
  </si>
  <si>
    <t>운영비 소계</t>
    <phoneticPr fontId="2" type="noConversion"/>
  </si>
  <si>
    <t xml:space="preserve">운영비 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</si>
  <si>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</si>
  <si>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</si>
  <si>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</si>
  <si>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</si>
  <si>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</si>
  <si>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</si>
  <si>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 xml:space="preserve">재산조성비 </t>
    <phoneticPr fontId="2" type="noConversion"/>
  </si>
  <si>
    <t>시설비</t>
    <phoneticPr fontId="2" type="noConversion"/>
  </si>
  <si>
    <t>시설장비유지비</t>
    <phoneticPr fontId="2" type="noConversion"/>
  </si>
  <si>
    <t>자산취득비</t>
    <phoneticPr fontId="2" type="noConversion"/>
  </si>
  <si>
    <t>사업비</t>
    <phoneticPr fontId="2" type="noConversion"/>
  </si>
  <si>
    <t>가족관계</t>
    <phoneticPr fontId="2" type="noConversion"/>
  </si>
  <si>
    <t>가족돌봄</t>
    <phoneticPr fontId="2" type="noConversion"/>
  </si>
  <si>
    <t>가족생활</t>
    <phoneticPr fontId="2" type="noConversion"/>
  </si>
  <si>
    <t>가족과함께하는지역공동체</t>
    <phoneticPr fontId="2" type="noConversion"/>
  </si>
  <si>
    <t>예산액</t>
    <phoneticPr fontId="2" type="noConversion"/>
  </si>
  <si>
    <t>과목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</si>
  <si>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</si>
  <si>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</si>
  <si>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</si>
  <si>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총계</t>
    <phoneticPr fontId="2" type="noConversion"/>
  </si>
  <si>
    <t>총 계</t>
    <phoneticPr fontId="2" type="noConversion"/>
  </si>
  <si>
    <t>사무비 총계</t>
    <phoneticPr fontId="2" type="noConversion"/>
  </si>
  <si>
    <t>인건비 소계</t>
    <phoneticPr fontId="2" type="noConversion"/>
  </si>
  <si>
    <t>퇴직금 및 퇴직적립금</t>
    <phoneticPr fontId="2" type="noConversion"/>
  </si>
  <si>
    <t>사회보험 부담비용</t>
    <phoneticPr fontId="2" type="noConversion"/>
  </si>
  <si>
    <t xml:space="preserve">운영비 </t>
    <phoneticPr fontId="2" type="noConversion"/>
  </si>
  <si>
    <t>공공요금</t>
    <phoneticPr fontId="2" type="noConversion"/>
  </si>
  <si>
    <t>기타운영비</t>
    <phoneticPr fontId="2" type="noConversion"/>
  </si>
  <si>
    <t>사업비 총계</t>
    <phoneticPr fontId="2" type="noConversion"/>
  </si>
  <si>
    <t>사업비</t>
    <phoneticPr fontId="2" type="noConversion"/>
  </si>
  <si>
    <t>예산과목</t>
    <phoneticPr fontId="2" type="noConversion"/>
  </si>
  <si>
    <t>관</t>
    <phoneticPr fontId="2" type="noConversion"/>
  </si>
  <si>
    <t>사무비</t>
    <phoneticPr fontId="2" type="noConversion"/>
  </si>
  <si>
    <t>제수당</t>
    <phoneticPr fontId="2" type="noConversion"/>
  </si>
  <si>
    <t>사회보험 부담금</t>
    <phoneticPr fontId="2" type="noConversion"/>
  </si>
  <si>
    <t>예산과목</t>
    <phoneticPr fontId="2" type="noConversion"/>
  </si>
  <si>
    <t>사회보험 부담금</t>
    <phoneticPr fontId="2" type="noConversion"/>
  </si>
  <si>
    <t>기타후생경비</t>
    <phoneticPr fontId="2" type="noConversion"/>
  </si>
  <si>
    <t>사업비 소계</t>
    <phoneticPr fontId="2" type="noConversion"/>
  </si>
  <si>
    <t>예산과목</t>
    <phoneticPr fontId="2" type="noConversion"/>
  </si>
  <si>
    <t>2020년 제2회 추경('20. 12. 14.)</t>
    <phoneticPr fontId="2" type="noConversion"/>
  </si>
  <si>
    <t>총 계</t>
    <phoneticPr fontId="2" type="noConversion"/>
  </si>
  <si>
    <t>인건비 소계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</si>
  <si>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</si>
  <si>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</si>
  <si>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</si>
  <si>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</si>
  <si>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 부담금</t>
    <phoneticPr fontId="2" type="noConversion"/>
  </si>
  <si>
    <t>기타후생경비</t>
    <phoneticPr fontId="2" type="noConversion"/>
  </si>
  <si>
    <t>운영비 소계</t>
    <phoneticPr fontId="2" type="noConversion"/>
  </si>
  <si>
    <t xml:space="preserve">운영비 </t>
    <phoneticPr fontId="2" type="noConversion"/>
  </si>
  <si>
    <t>여비</t>
    <phoneticPr fontId="2" type="noConversion"/>
  </si>
  <si>
    <t>기타운영비</t>
    <phoneticPr fontId="2" type="noConversion"/>
  </si>
  <si>
    <t>예산과목</t>
  </si>
  <si>
    <t>관</t>
  </si>
  <si>
    <t>항</t>
  </si>
  <si>
    <t>목</t>
  </si>
  <si>
    <t>-</t>
  </si>
  <si>
    <t>사무비 합계</t>
  </si>
  <si>
    <t>사무비</t>
  </si>
  <si>
    <t>인건비 소계</t>
  </si>
  <si>
    <t>인건비</t>
  </si>
  <si>
    <t>급여</t>
  </si>
  <si>
    <t>제수당</t>
  </si>
  <si>
    <t>퇴직금및퇴직적립금</t>
  </si>
  <si>
    <t>사회보험 부담비용</t>
  </si>
  <si>
    <t>업무추진비 소계</t>
  </si>
  <si>
    <t>업무추진비</t>
  </si>
  <si>
    <t>기관운영비</t>
  </si>
  <si>
    <t>회의비</t>
  </si>
  <si>
    <t>운영비 소계</t>
  </si>
  <si>
    <t>운영비</t>
  </si>
  <si>
    <t>여비</t>
  </si>
  <si>
    <t>수용비 및 수수료</t>
  </si>
  <si>
    <t>차량비</t>
  </si>
  <si>
    <t>기타운영비</t>
  </si>
  <si>
    <t>재산조성비 합계</t>
  </si>
  <si>
    <t>시설비</t>
  </si>
  <si>
    <t>자산취득비</t>
  </si>
  <si>
    <t>사업비 합계</t>
  </si>
  <si>
    <t>사업비</t>
  </si>
  <si>
    <t>가족과함께하는지역공동체</t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</si>
  <si>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6,463,360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</si>
  <si>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14,088,000</t>
    </r>
    <phoneticPr fontId="2" type="noConversion"/>
  </si>
  <si>
    <t>제1회 추경('20. 8. 12.)</t>
    <phoneticPr fontId="2" type="noConversion"/>
  </si>
  <si>
    <t>예산전용('20. 5. 13.)</t>
    <phoneticPr fontId="2" type="noConversion"/>
  </si>
  <si>
    <t>1. 건강가정다문화가족지원센터 운영 보조금 예산총괄표</t>
    <phoneticPr fontId="2" type="noConversion"/>
  </si>
  <si>
    <t>2. 다문화가족특성화사업(다문화가족방문교육사업) 지원 예산총괄표</t>
    <phoneticPr fontId="2" type="noConversion"/>
  </si>
  <si>
    <t>3. 다문화특성화사업(결혼이민자통번역서비스지원) 예산총괄표</t>
    <phoneticPr fontId="2" type="noConversion"/>
  </si>
  <si>
    <t>5. 다문화특성화사업(다문화가족사례관리지원) 예산총괄표</t>
    <phoneticPr fontId="2" type="noConversion"/>
  </si>
  <si>
    <t>제2회 추경('20. 12. 14.)</t>
    <phoneticPr fontId="2" type="noConversion"/>
  </si>
  <si>
    <t>언어발달지원사업비</t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</si>
  <si>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300,000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</si>
  <si>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3,138,000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</si>
  <si>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5,610</t>
    </r>
    <phoneticPr fontId="2" type="noConversion"/>
  </si>
  <si>
    <t>6. 다문화특성화사업(이중언어가족환경조성) 예산총괄표</t>
    <phoneticPr fontId="2" type="noConversion"/>
  </si>
  <si>
    <t>4. 다문화특성화사업(다문화가족자녀언어발달지원) 예산총괄표</t>
    <phoneticPr fontId="2" type="noConversion"/>
  </si>
  <si>
    <t>7. 법인전입금 예산총괄표</t>
    <phoneticPr fontId="2" type="noConversion"/>
  </si>
  <si>
    <t>제3회 추경('20. 12. 29.)</t>
    <phoneticPr fontId="2" type="noConversion"/>
  </si>
  <si>
    <t>사무비 합계</t>
    <phoneticPr fontId="2" type="noConversion"/>
  </si>
  <si>
    <t>재산조성비 합계</t>
    <phoneticPr fontId="2" type="noConversion"/>
  </si>
  <si>
    <t>사업비 합계</t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</si>
  <si>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1,000,000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</si>
  <si>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2,000,000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</si>
  <si>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2,500,000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</si>
  <si>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28,098,000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</si>
  <si>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12,748,000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</si>
  <si>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2,400,000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</si>
  <si>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13,100,000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</si>
  <si>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19,553,00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</si>
  <si>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24,548,360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</si>
  <si>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18,603,110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</si>
  <si>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4,077,790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</si>
  <si>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1,945,980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</si>
  <si>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3,003,000</t>
    </r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</si>
  <si>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3,234,000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</si>
  <si>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281,400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</si>
  <si>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14,940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</si>
  <si>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750,000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</si>
  <si>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31,650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</si>
  <si>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37,800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</si>
  <si>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6,570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</si>
  <si>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50,000</t>
    </r>
    <phoneticPr fontId="2" type="noConversion"/>
  </si>
  <si>
    <t xml:space="preserve">재산조성비 </t>
    <phoneticPr fontId="2" type="noConversion"/>
  </si>
  <si>
    <t>본예산</t>
    <phoneticPr fontId="2" type="noConversion"/>
  </si>
  <si>
    <t>세입</t>
    <phoneticPr fontId="2" type="noConversion"/>
  </si>
  <si>
    <t>세출</t>
    <phoneticPr fontId="2" type="noConversion"/>
  </si>
  <si>
    <t>보조금수입</t>
    <phoneticPr fontId="2" type="noConversion"/>
  </si>
  <si>
    <t>보조금수입</t>
    <phoneticPr fontId="2" type="noConversion"/>
  </si>
  <si>
    <t>시·도보조금</t>
    <phoneticPr fontId="2" type="noConversion"/>
  </si>
  <si>
    <t>시·군·구보조금</t>
    <phoneticPr fontId="2" type="noConversion"/>
  </si>
  <si>
    <t>기금</t>
    <phoneticPr fontId="2" type="noConversion"/>
  </si>
  <si>
    <t>총계</t>
    <phoneticPr fontId="2" type="noConversion"/>
  </si>
  <si>
    <t>국고보조금</t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</si>
  <si>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1,627,370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</si>
  <si>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7,044,000</t>
    </r>
    <phoneticPr fontId="2" type="noConversion"/>
  </si>
  <si>
    <r>
      <rPr>
        <sz val="11"/>
        <rFont val="돋움"/>
        <family val="3"/>
        <charset val="129"/>
      </rPr>
      <t>△</t>
    </r>
    <r>
      <rPr>
        <sz val="11"/>
        <rFont val="Arial Narrow"/>
        <family val="2"/>
      </rPr>
      <t>14,088,000</t>
    </r>
    <phoneticPr fontId="2" type="noConversion"/>
  </si>
  <si>
    <t>법인전입금</t>
    <phoneticPr fontId="2" type="noConversion"/>
  </si>
  <si>
    <t>법인전입금(후원금)</t>
    <phoneticPr fontId="2" type="noConversion"/>
  </si>
  <si>
    <t>전년도이월금</t>
    <phoneticPr fontId="2" type="noConversion"/>
  </si>
  <si>
    <t>2020년 광산구 건강가정·다문화가족지원센터  추가경정 예산 편성에 따른 세입·세출명세서</t>
    <phoneticPr fontId="2" type="noConversion"/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</si>
  <si>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2,282,010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</si>
  <si>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1,395,789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</si>
  <si>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840,000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</si>
  <si>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330,000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</si>
  <si>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350,000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</si>
  <si>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7,603,161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</si>
  <si>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1,835,161</t>
    </r>
  </si>
  <si>
    <r>
      <rPr>
        <sz val="11"/>
        <rFont val="맑은 고딕"/>
        <family val="3"/>
        <charset val="129"/>
      </rPr>
      <t>△</t>
    </r>
    <r>
      <rPr>
        <sz val="11"/>
        <rFont val="Arial Narrow"/>
        <family val="2"/>
      </rPr>
      <t>5,768,000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</si>
</sst>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;[Red]\△#,##0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Arial Narrow"/>
      <family val="2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20"/>
      <name val="나눔고딕 ExtraBold"/>
      <family val="3"/>
      <charset val="129"/>
    </font>
    <font>
      <b/>
      <sz val="12"/>
      <name val="맑은 고딕"/>
      <family val="3"/>
      <charset val="129"/>
      <scheme val="minor"/>
    </font>
    <font>
      <sz val="22"/>
      <name val="경기천년제목 Medium"/>
      <family val="1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41" fontId="4" fillId="0" borderId="1" xfId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4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9" fontId="6" fillId="0" borderId="1" xfId="2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horizontal="right" vertical="center" wrapText="1"/>
    </xf>
    <xf numFmtId="41" fontId="4" fillId="0" borderId="1" xfId="1" applyNumberFormat="1" applyFont="1" applyFill="1" applyBorder="1" applyAlignment="1">
      <alignment horizontal="right" vertical="center" shrinkToFit="1"/>
    </xf>
    <xf numFmtId="41" fontId="4" fillId="0" borderId="1" xfId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9" fontId="5" fillId="0" borderId="1" xfId="2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NumberFormat="1" applyFont="1" applyBorder="1" applyAlignment="1">
      <alignment horizontal="right" wrapText="1"/>
    </xf>
    <xf numFmtId="0" fontId="9" fillId="0" borderId="0" xfId="0" applyNumberFormat="1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1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right" vertical="center" shrinkToFit="1"/>
    </xf>
    <xf numFmtId="9" fontId="6" fillId="0" borderId="0" xfId="2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41" fontId="4" fillId="0" borderId="0" xfId="1" applyNumberFormat="1" applyFont="1" applyFill="1" applyBorder="1" applyAlignment="1">
      <alignment horizontal="right" vertical="center" shrinkToFit="1"/>
    </xf>
    <xf numFmtId="41" fontId="4" fillId="0" borderId="0" xfId="0" applyNumberFormat="1" applyFont="1" applyFill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 shrinkToFit="1"/>
    </xf>
    <xf numFmtId="41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1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0" xfId="1" quotePrefix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1" quotePrefix="1" applyNumberFormat="1" applyFont="1" applyFill="1" applyBorder="1" applyAlignment="1">
      <alignment horizontal="center" vertical="center" wrapText="1"/>
    </xf>
    <xf numFmtId="0" fontId="5" fillId="2" borderId="7" xfId="1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1" xfId="1" quotePrefix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1" quotePrefix="1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9" xfId="1" quotePrefix="1" applyNumberFormat="1" applyFont="1" applyFill="1" applyBorder="1" applyAlignment="1">
      <alignment horizontal="center" vertical="center" wrapText="1"/>
    </xf>
    <xf numFmtId="0" fontId="5" fillId="2" borderId="10" xfId="1" quotePrefix="1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2"/>
  <sheetViews>
    <sheetView tabSelected="1" view="pageBreakPreview" zoomScaleNormal="100" zoomScaleSheetLayoutView="100" workbookViewId="0">
      <selection activeCell="N139" sqref="N139"/>
    </sheetView>
  </sheetViews>
  <sheetFormatPr defaultRowHeight="16.5"/>
  <cols>
    <col min="1" max="2" width="10.625" style="15" customWidth="1"/>
    <col min="3" max="3" width="18.625" style="15" customWidth="1"/>
    <col min="4" max="6" width="10.625" style="15" customWidth="1"/>
    <col min="7" max="7" width="1.625" style="15" customWidth="1"/>
    <col min="8" max="9" width="10.625" style="15" customWidth="1"/>
    <col min="10" max="10" width="20.625" style="15" customWidth="1"/>
    <col min="11" max="15" width="10.625" style="15" customWidth="1"/>
    <col min="16" max="16384" width="9" style="15"/>
  </cols>
  <sheetData>
    <row r="1" spans="1:15" ht="35.1" customHeight="1">
      <c r="A1" s="78" t="s">
        <v>162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15" customHeight="1">
      <c r="A2" s="16"/>
      <c r="B2" s="16"/>
      <c r="C2" s="16"/>
      <c r="D2" s="16"/>
      <c r="E2" s="16"/>
      <c r="F2" s="16"/>
    </row>
    <row r="3" spans="1:15" ht="15" customHeight="1">
      <c r="A3" s="96" t="s">
        <v>108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15" customHeight="1">
      <c r="A4" s="17"/>
      <c r="B4" s="17"/>
      <c r="C4" s="17"/>
      <c r="D4" s="19" t="s">
        <v>0</v>
      </c>
      <c r="E4" s="18"/>
      <c r="F4" s="19"/>
      <c r="O4" s="19" t="s">
        <v>0</v>
      </c>
    </row>
    <row r="5" spans="1:15" ht="15" customHeight="1">
      <c r="A5" s="58" t="s">
        <v>147</v>
      </c>
      <c r="B5" s="58"/>
      <c r="C5" s="58"/>
      <c r="D5" s="58"/>
      <c r="E5" s="44"/>
      <c r="F5" s="44"/>
      <c r="H5" s="81" t="s">
        <v>148</v>
      </c>
      <c r="I5" s="81"/>
      <c r="J5" s="81"/>
      <c r="K5" s="81"/>
      <c r="L5" s="81"/>
      <c r="M5" s="81"/>
      <c r="N5" s="81"/>
      <c r="O5" s="81"/>
    </row>
    <row r="6" spans="1:15" ht="15" customHeight="1">
      <c r="A6" s="60" t="s">
        <v>1</v>
      </c>
      <c r="B6" s="60"/>
      <c r="C6" s="60"/>
      <c r="D6" s="24" t="s">
        <v>146</v>
      </c>
      <c r="E6" s="61"/>
      <c r="F6" s="61"/>
      <c r="H6" s="60" t="s">
        <v>1</v>
      </c>
      <c r="I6" s="60"/>
      <c r="J6" s="60"/>
      <c r="K6" s="24" t="s">
        <v>146</v>
      </c>
      <c r="L6" s="82" t="s">
        <v>107</v>
      </c>
      <c r="M6" s="82"/>
      <c r="N6" s="82" t="s">
        <v>106</v>
      </c>
      <c r="O6" s="82"/>
    </row>
    <row r="7" spans="1:15" ht="15" customHeight="1">
      <c r="A7" s="23" t="s">
        <v>2</v>
      </c>
      <c r="B7" s="23" t="s">
        <v>3</v>
      </c>
      <c r="C7" s="23" t="s">
        <v>4</v>
      </c>
      <c r="D7" s="24" t="s">
        <v>36</v>
      </c>
      <c r="E7" s="53"/>
      <c r="F7" s="53"/>
      <c r="H7" s="23" t="s">
        <v>2</v>
      </c>
      <c r="I7" s="23" t="s">
        <v>3</v>
      </c>
      <c r="J7" s="23" t="s">
        <v>4</v>
      </c>
      <c r="K7" s="24" t="s">
        <v>36</v>
      </c>
      <c r="L7" s="24" t="s">
        <v>36</v>
      </c>
      <c r="M7" s="24" t="s">
        <v>5</v>
      </c>
      <c r="N7" s="24" t="s">
        <v>36</v>
      </c>
      <c r="O7" s="24" t="s">
        <v>5</v>
      </c>
    </row>
    <row r="8" spans="1:15" ht="15" customHeight="1">
      <c r="A8" s="59" t="s">
        <v>154</v>
      </c>
      <c r="B8" s="59"/>
      <c r="C8" s="59"/>
      <c r="D8" s="1">
        <f>SUM(D9:D11)</f>
        <v>408300000</v>
      </c>
      <c r="E8" s="34"/>
      <c r="F8" s="34"/>
      <c r="H8" s="59" t="s">
        <v>6</v>
      </c>
      <c r="I8" s="59"/>
      <c r="J8" s="59"/>
      <c r="K8" s="1">
        <v>408300000</v>
      </c>
      <c r="L8" s="1">
        <v>0</v>
      </c>
      <c r="M8" s="1">
        <v>0</v>
      </c>
      <c r="N8" s="2">
        <v>408300000</v>
      </c>
      <c r="O8" s="6">
        <v>0</v>
      </c>
    </row>
    <row r="9" spans="1:15" ht="15" customHeight="1">
      <c r="A9" s="59" t="s">
        <v>149</v>
      </c>
      <c r="B9" s="59" t="s">
        <v>150</v>
      </c>
      <c r="C9" s="26" t="s">
        <v>153</v>
      </c>
      <c r="D9" s="1">
        <v>204150000</v>
      </c>
      <c r="E9" s="34"/>
      <c r="F9" s="34"/>
      <c r="H9" s="59" t="s">
        <v>121</v>
      </c>
      <c r="I9" s="59"/>
      <c r="J9" s="59"/>
      <c r="K9" s="1">
        <v>308300000</v>
      </c>
      <c r="L9" s="1">
        <v>0</v>
      </c>
      <c r="M9" s="1">
        <v>0</v>
      </c>
      <c r="N9" s="2">
        <v>322800000</v>
      </c>
      <c r="O9" s="6">
        <v>14500000</v>
      </c>
    </row>
    <row r="10" spans="1:15" ht="15" customHeight="1">
      <c r="A10" s="59"/>
      <c r="B10" s="59"/>
      <c r="C10" s="26" t="s">
        <v>151</v>
      </c>
      <c r="D10" s="1">
        <v>102075000</v>
      </c>
      <c r="E10" s="34"/>
      <c r="F10" s="34"/>
      <c r="H10" s="59" t="s">
        <v>7</v>
      </c>
      <c r="I10" s="59" t="s">
        <v>8</v>
      </c>
      <c r="J10" s="59"/>
      <c r="K10" s="1">
        <v>274001290</v>
      </c>
      <c r="L10" s="1">
        <v>0</v>
      </c>
      <c r="M10" s="1">
        <v>0</v>
      </c>
      <c r="N10" s="2">
        <v>274001290</v>
      </c>
      <c r="O10" s="6">
        <v>0</v>
      </c>
    </row>
    <row r="11" spans="1:15" ht="15" customHeight="1">
      <c r="A11" s="59"/>
      <c r="B11" s="59"/>
      <c r="C11" s="4" t="s">
        <v>152</v>
      </c>
      <c r="D11" s="1">
        <v>102075000</v>
      </c>
      <c r="E11" s="34"/>
      <c r="F11" s="34"/>
      <c r="H11" s="59"/>
      <c r="I11" s="59" t="s">
        <v>9</v>
      </c>
      <c r="J11" s="4" t="s">
        <v>10</v>
      </c>
      <c r="K11" s="1">
        <v>206317500</v>
      </c>
      <c r="L11" s="1">
        <v>0</v>
      </c>
      <c r="M11" s="1">
        <v>0</v>
      </c>
      <c r="N11" s="2">
        <v>210952500</v>
      </c>
      <c r="O11" s="6">
        <v>4635000</v>
      </c>
    </row>
    <row r="12" spans="1:15" ht="15" customHeight="1">
      <c r="A12" s="32"/>
      <c r="B12" s="32"/>
      <c r="C12" s="33"/>
      <c r="D12" s="34"/>
      <c r="E12" s="34"/>
      <c r="F12" s="34"/>
      <c r="H12" s="59"/>
      <c r="I12" s="59"/>
      <c r="J12" s="4" t="s">
        <v>11</v>
      </c>
      <c r="K12" s="1">
        <v>27670240</v>
      </c>
      <c r="L12" s="1">
        <v>0</v>
      </c>
      <c r="M12" s="1">
        <v>0</v>
      </c>
      <c r="N12" s="2">
        <v>21206880</v>
      </c>
      <c r="O12" s="6" t="s">
        <v>104</v>
      </c>
    </row>
    <row r="13" spans="1:15" ht="15" customHeight="1">
      <c r="A13" s="32"/>
      <c r="B13" s="32"/>
      <c r="C13" s="33"/>
      <c r="D13" s="34"/>
      <c r="E13" s="34"/>
      <c r="F13" s="34"/>
      <c r="H13" s="59"/>
      <c r="I13" s="59"/>
      <c r="J13" s="4" t="s">
        <v>12</v>
      </c>
      <c r="K13" s="1">
        <v>19174410</v>
      </c>
      <c r="L13" s="1">
        <v>0</v>
      </c>
      <c r="M13" s="1">
        <v>0</v>
      </c>
      <c r="N13" s="2">
        <v>19419640</v>
      </c>
      <c r="O13" s="6">
        <v>245230</v>
      </c>
    </row>
    <row r="14" spans="1:15" ht="15" customHeight="1">
      <c r="A14" s="32"/>
      <c r="B14" s="32"/>
      <c r="C14" s="33"/>
      <c r="D14" s="34"/>
      <c r="E14" s="34"/>
      <c r="F14" s="34"/>
      <c r="H14" s="59"/>
      <c r="I14" s="59"/>
      <c r="J14" s="4" t="s">
        <v>13</v>
      </c>
      <c r="K14" s="1">
        <v>20039140</v>
      </c>
      <c r="L14" s="1">
        <v>0</v>
      </c>
      <c r="M14" s="1">
        <v>0</v>
      </c>
      <c r="N14" s="2">
        <v>20822270</v>
      </c>
      <c r="O14" s="6">
        <v>783130</v>
      </c>
    </row>
    <row r="15" spans="1:15" ht="15" customHeight="1">
      <c r="A15" s="32"/>
      <c r="B15" s="32"/>
      <c r="C15" s="33"/>
      <c r="D15" s="34"/>
      <c r="E15" s="34"/>
      <c r="F15" s="34"/>
      <c r="H15" s="59"/>
      <c r="I15" s="59"/>
      <c r="J15" s="4" t="s">
        <v>14</v>
      </c>
      <c r="K15" s="1">
        <v>800000</v>
      </c>
      <c r="L15" s="1">
        <v>0</v>
      </c>
      <c r="M15" s="1">
        <v>0</v>
      </c>
      <c r="N15" s="2">
        <v>1600000</v>
      </c>
      <c r="O15" s="6">
        <v>800000</v>
      </c>
    </row>
    <row r="16" spans="1:15" ht="15" customHeight="1">
      <c r="A16" s="32"/>
      <c r="B16" s="32"/>
      <c r="C16" s="32"/>
      <c r="D16" s="34"/>
      <c r="E16" s="34"/>
      <c r="F16" s="34"/>
      <c r="H16" s="59"/>
      <c r="I16" s="59" t="s">
        <v>15</v>
      </c>
      <c r="J16" s="59"/>
      <c r="K16" s="1">
        <v>2750000</v>
      </c>
      <c r="L16" s="1">
        <v>0</v>
      </c>
      <c r="M16" s="1">
        <v>0</v>
      </c>
      <c r="N16" s="2">
        <v>2750000</v>
      </c>
      <c r="O16" s="6">
        <v>0</v>
      </c>
    </row>
    <row r="17" spans="1:15" ht="15" customHeight="1">
      <c r="A17" s="32"/>
      <c r="B17" s="32"/>
      <c r="C17" s="33"/>
      <c r="D17" s="34"/>
      <c r="E17" s="34"/>
      <c r="F17" s="34"/>
      <c r="H17" s="59"/>
      <c r="I17" s="59" t="s">
        <v>16</v>
      </c>
      <c r="J17" s="4" t="s">
        <v>17</v>
      </c>
      <c r="K17" s="1">
        <v>0</v>
      </c>
      <c r="L17" s="1">
        <v>0</v>
      </c>
      <c r="M17" s="1">
        <v>0</v>
      </c>
      <c r="N17" s="2">
        <v>0</v>
      </c>
      <c r="O17" s="6">
        <v>0</v>
      </c>
    </row>
    <row r="18" spans="1:15" ht="15" customHeight="1">
      <c r="A18" s="32"/>
      <c r="B18" s="32"/>
      <c r="C18" s="33"/>
      <c r="D18" s="34"/>
      <c r="E18" s="34"/>
      <c r="F18" s="34"/>
      <c r="H18" s="59"/>
      <c r="I18" s="59"/>
      <c r="J18" s="4" t="s">
        <v>18</v>
      </c>
      <c r="K18" s="1">
        <v>2750000</v>
      </c>
      <c r="L18" s="1">
        <v>0</v>
      </c>
      <c r="M18" s="1">
        <v>0</v>
      </c>
      <c r="N18" s="2">
        <v>2750000</v>
      </c>
      <c r="O18" s="6">
        <v>0</v>
      </c>
    </row>
    <row r="19" spans="1:15" ht="15" customHeight="1">
      <c r="A19" s="32"/>
      <c r="B19" s="32"/>
      <c r="C19" s="32"/>
      <c r="D19" s="34"/>
      <c r="E19" s="34"/>
      <c r="F19" s="34"/>
      <c r="H19" s="59"/>
      <c r="I19" s="59" t="s">
        <v>19</v>
      </c>
      <c r="J19" s="59"/>
      <c r="K19" s="1">
        <v>31548710</v>
      </c>
      <c r="L19" s="1">
        <v>31548710</v>
      </c>
      <c r="M19" s="1">
        <v>0</v>
      </c>
      <c r="N19" s="2">
        <v>46048710</v>
      </c>
      <c r="O19" s="6">
        <v>14500000</v>
      </c>
    </row>
    <row r="20" spans="1:15" ht="15" customHeight="1">
      <c r="A20" s="32"/>
      <c r="B20" s="32"/>
      <c r="C20" s="35"/>
      <c r="D20" s="34"/>
      <c r="E20" s="34"/>
      <c r="F20" s="34"/>
      <c r="H20" s="59"/>
      <c r="I20" s="59" t="s">
        <v>20</v>
      </c>
      <c r="J20" s="5" t="s">
        <v>21</v>
      </c>
      <c r="K20" s="1">
        <v>2700000</v>
      </c>
      <c r="L20" s="1">
        <v>1700000</v>
      </c>
      <c r="M20" s="1" t="s">
        <v>124</v>
      </c>
      <c r="N20" s="2">
        <v>1700000</v>
      </c>
      <c r="O20" s="6">
        <v>0</v>
      </c>
    </row>
    <row r="21" spans="1:15" ht="15" customHeight="1">
      <c r="A21" s="32"/>
      <c r="B21" s="32"/>
      <c r="C21" s="35"/>
      <c r="D21" s="34"/>
      <c r="E21" s="34"/>
      <c r="F21" s="34"/>
      <c r="H21" s="59"/>
      <c r="I21" s="59"/>
      <c r="J21" s="5" t="s">
        <v>22</v>
      </c>
      <c r="K21" s="1">
        <v>2248710</v>
      </c>
      <c r="L21" s="1">
        <v>6248710</v>
      </c>
      <c r="M21" s="1">
        <v>4000000</v>
      </c>
      <c r="N21" s="2">
        <v>12248710</v>
      </c>
      <c r="O21" s="6">
        <v>6000000</v>
      </c>
    </row>
    <row r="22" spans="1:15" ht="15" customHeight="1">
      <c r="A22" s="32"/>
      <c r="B22" s="32"/>
      <c r="C22" s="35"/>
      <c r="D22" s="34"/>
      <c r="E22" s="34"/>
      <c r="F22" s="34"/>
      <c r="H22" s="59"/>
      <c r="I22" s="59"/>
      <c r="J22" s="5" t="s">
        <v>23</v>
      </c>
      <c r="K22" s="1">
        <v>7000000</v>
      </c>
      <c r="L22" s="1">
        <v>5000000</v>
      </c>
      <c r="M22" s="1" t="s">
        <v>125</v>
      </c>
      <c r="N22" s="2">
        <v>8000000</v>
      </c>
      <c r="O22" s="6">
        <v>3000000</v>
      </c>
    </row>
    <row r="23" spans="1:15" ht="15" customHeight="1">
      <c r="A23" s="32"/>
      <c r="B23" s="32"/>
      <c r="C23" s="35"/>
      <c r="D23" s="34"/>
      <c r="E23" s="34"/>
      <c r="F23" s="34"/>
      <c r="H23" s="59"/>
      <c r="I23" s="59"/>
      <c r="J23" s="5" t="s">
        <v>24</v>
      </c>
      <c r="K23" s="1">
        <v>1200000</v>
      </c>
      <c r="L23" s="1">
        <v>1200000</v>
      </c>
      <c r="M23" s="1">
        <v>0</v>
      </c>
      <c r="N23" s="2">
        <v>4200000</v>
      </c>
      <c r="O23" s="6">
        <v>3000000</v>
      </c>
    </row>
    <row r="24" spans="1:15" ht="15" customHeight="1">
      <c r="A24" s="32"/>
      <c r="B24" s="32"/>
      <c r="C24" s="35"/>
      <c r="D24" s="34"/>
      <c r="E24" s="34"/>
      <c r="F24" s="34"/>
      <c r="H24" s="59"/>
      <c r="I24" s="59"/>
      <c r="J24" s="5" t="s">
        <v>25</v>
      </c>
      <c r="K24" s="1">
        <v>1500000</v>
      </c>
      <c r="L24" s="1">
        <v>1500000</v>
      </c>
      <c r="M24" s="1">
        <v>0</v>
      </c>
      <c r="N24" s="2">
        <v>1500000</v>
      </c>
      <c r="O24" s="6">
        <v>0</v>
      </c>
    </row>
    <row r="25" spans="1:15" ht="15" customHeight="1">
      <c r="A25" s="32"/>
      <c r="B25" s="32"/>
      <c r="C25" s="35"/>
      <c r="D25" s="34"/>
      <c r="E25" s="34"/>
      <c r="F25" s="34"/>
      <c r="H25" s="59"/>
      <c r="I25" s="59"/>
      <c r="J25" s="5" t="s">
        <v>26</v>
      </c>
      <c r="K25" s="1">
        <v>16900000</v>
      </c>
      <c r="L25" s="1">
        <v>15900000</v>
      </c>
      <c r="M25" s="1" t="s">
        <v>124</v>
      </c>
      <c r="N25" s="2">
        <v>18400000</v>
      </c>
      <c r="O25" s="6">
        <v>2500000</v>
      </c>
    </row>
    <row r="26" spans="1:15" ht="15" customHeight="1">
      <c r="A26" s="32"/>
      <c r="B26" s="32"/>
      <c r="C26" s="32"/>
      <c r="D26" s="34"/>
      <c r="E26" s="34"/>
      <c r="F26" s="34"/>
      <c r="H26" s="59" t="s">
        <v>122</v>
      </c>
      <c r="I26" s="59"/>
      <c r="J26" s="59"/>
      <c r="K26" s="1">
        <v>20000000</v>
      </c>
      <c r="L26" s="1">
        <v>20000000</v>
      </c>
      <c r="M26" s="1">
        <v>0</v>
      </c>
      <c r="N26" s="2">
        <v>33598000</v>
      </c>
      <c r="O26" s="6">
        <v>13598000</v>
      </c>
    </row>
    <row r="27" spans="1:15" ht="15" customHeight="1">
      <c r="A27" s="32"/>
      <c r="B27" s="32"/>
      <c r="C27" s="33"/>
      <c r="D27" s="34"/>
      <c r="E27" s="34"/>
      <c r="F27" s="34"/>
      <c r="H27" s="59" t="s">
        <v>27</v>
      </c>
      <c r="I27" s="59" t="s">
        <v>28</v>
      </c>
      <c r="J27" s="4" t="s">
        <v>28</v>
      </c>
      <c r="K27" s="1">
        <v>9400000</v>
      </c>
      <c r="L27" s="1">
        <v>9400000</v>
      </c>
      <c r="M27" s="1">
        <v>0</v>
      </c>
      <c r="N27" s="2">
        <v>19400000</v>
      </c>
      <c r="O27" s="6">
        <v>10000000</v>
      </c>
    </row>
    <row r="28" spans="1:15" ht="15" customHeight="1">
      <c r="A28" s="32"/>
      <c r="B28" s="32"/>
      <c r="C28" s="33"/>
      <c r="D28" s="34"/>
      <c r="E28" s="34"/>
      <c r="F28" s="34"/>
      <c r="H28" s="59"/>
      <c r="I28" s="59"/>
      <c r="J28" s="4" t="s">
        <v>29</v>
      </c>
      <c r="K28" s="1">
        <v>3600000</v>
      </c>
      <c r="L28" s="1">
        <v>6100000</v>
      </c>
      <c r="M28" s="1">
        <v>2500000</v>
      </c>
      <c r="N28" s="2">
        <v>6100000</v>
      </c>
      <c r="O28" s="6">
        <v>0</v>
      </c>
    </row>
    <row r="29" spans="1:15" ht="15" customHeight="1">
      <c r="A29" s="32"/>
      <c r="B29" s="32"/>
      <c r="C29" s="33"/>
      <c r="D29" s="34"/>
      <c r="E29" s="34"/>
      <c r="F29" s="34"/>
      <c r="H29" s="59"/>
      <c r="I29" s="59"/>
      <c r="J29" s="4" t="s">
        <v>30</v>
      </c>
      <c r="K29" s="1">
        <v>7000000</v>
      </c>
      <c r="L29" s="1">
        <v>4500000</v>
      </c>
      <c r="M29" s="1" t="s">
        <v>126</v>
      </c>
      <c r="N29" s="2">
        <v>8098000</v>
      </c>
      <c r="O29" s="6">
        <v>3598000</v>
      </c>
    </row>
    <row r="30" spans="1:15" ht="15" customHeight="1">
      <c r="A30" s="32"/>
      <c r="B30" s="32"/>
      <c r="C30" s="32"/>
      <c r="D30" s="34"/>
      <c r="E30" s="34"/>
      <c r="F30" s="34"/>
      <c r="H30" s="59" t="s">
        <v>123</v>
      </c>
      <c r="I30" s="59"/>
      <c r="J30" s="59"/>
      <c r="K30" s="1">
        <v>80000000</v>
      </c>
      <c r="L30" s="1">
        <v>0</v>
      </c>
      <c r="M30" s="1">
        <v>0</v>
      </c>
      <c r="N30" s="2">
        <v>51902000</v>
      </c>
      <c r="O30" s="6" t="s">
        <v>127</v>
      </c>
    </row>
    <row r="31" spans="1:15" ht="15" customHeight="1">
      <c r="A31" s="32"/>
      <c r="B31" s="32"/>
      <c r="C31" s="33"/>
      <c r="D31" s="34"/>
      <c r="E31" s="34"/>
      <c r="F31" s="34"/>
      <c r="H31" s="59" t="s">
        <v>31</v>
      </c>
      <c r="I31" s="59" t="s">
        <v>31</v>
      </c>
      <c r="J31" s="4" t="s">
        <v>32</v>
      </c>
      <c r="K31" s="1">
        <v>41990000</v>
      </c>
      <c r="L31" s="1">
        <v>0</v>
      </c>
      <c r="M31" s="1">
        <v>0</v>
      </c>
      <c r="N31" s="2">
        <v>28862000</v>
      </c>
      <c r="O31" s="6" t="s">
        <v>128</v>
      </c>
    </row>
    <row r="32" spans="1:15" ht="15" customHeight="1">
      <c r="A32" s="32"/>
      <c r="B32" s="32"/>
      <c r="C32" s="33"/>
      <c r="D32" s="34"/>
      <c r="E32" s="34"/>
      <c r="F32" s="34"/>
      <c r="H32" s="59"/>
      <c r="I32" s="59"/>
      <c r="J32" s="4" t="s">
        <v>33</v>
      </c>
      <c r="K32" s="1">
        <v>4800000</v>
      </c>
      <c r="L32" s="1">
        <v>0</v>
      </c>
      <c r="M32" s="1">
        <v>0</v>
      </c>
      <c r="N32" s="2">
        <v>3100000</v>
      </c>
      <c r="O32" s="6" t="s">
        <v>129</v>
      </c>
    </row>
    <row r="33" spans="1:15" ht="15" customHeight="1">
      <c r="A33" s="32"/>
      <c r="B33" s="32"/>
      <c r="C33" s="33"/>
      <c r="D33" s="34"/>
      <c r="E33" s="34"/>
      <c r="F33" s="34"/>
      <c r="H33" s="59"/>
      <c r="I33" s="59"/>
      <c r="J33" s="4" t="s">
        <v>34</v>
      </c>
      <c r="K33" s="1">
        <v>6200000</v>
      </c>
      <c r="L33" s="1">
        <v>0</v>
      </c>
      <c r="M33" s="1">
        <v>0</v>
      </c>
      <c r="N33" s="2">
        <v>6350000</v>
      </c>
      <c r="O33" s="6">
        <v>150000</v>
      </c>
    </row>
    <row r="34" spans="1:15" ht="15" customHeight="1">
      <c r="A34" s="32"/>
      <c r="B34" s="32"/>
      <c r="C34" s="33"/>
      <c r="D34" s="34"/>
      <c r="E34" s="34"/>
      <c r="F34" s="34"/>
      <c r="H34" s="59"/>
      <c r="I34" s="59"/>
      <c r="J34" s="4" t="s">
        <v>35</v>
      </c>
      <c r="K34" s="1">
        <v>27010000</v>
      </c>
      <c r="L34" s="1">
        <v>0</v>
      </c>
      <c r="M34" s="1">
        <v>0</v>
      </c>
      <c r="N34" s="2">
        <v>13590000</v>
      </c>
      <c r="O34" s="6" t="s">
        <v>130</v>
      </c>
    </row>
    <row r="35" spans="1:15" ht="15" customHeight="1"/>
    <row r="36" spans="1:15" ht="15" customHeight="1">
      <c r="A36" s="99" t="s">
        <v>109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1"/>
    </row>
    <row r="37" spans="1:15" ht="15" customHeight="1">
      <c r="A37" s="17"/>
      <c r="B37" s="17"/>
      <c r="C37" s="17"/>
      <c r="D37" s="17"/>
      <c r="E37" s="18"/>
      <c r="F37" s="19" t="s">
        <v>0</v>
      </c>
      <c r="H37" s="25"/>
      <c r="I37" s="25"/>
      <c r="J37" s="25"/>
      <c r="K37" s="25"/>
      <c r="L37" s="18"/>
      <c r="M37" s="18"/>
      <c r="N37" s="18"/>
      <c r="O37" s="19" t="s">
        <v>0</v>
      </c>
    </row>
    <row r="38" spans="1:15" ht="15" customHeight="1">
      <c r="A38" s="58" t="s">
        <v>147</v>
      </c>
      <c r="B38" s="58"/>
      <c r="C38" s="58"/>
      <c r="D38" s="58"/>
      <c r="E38" s="58"/>
      <c r="F38" s="58"/>
      <c r="H38" s="81" t="s">
        <v>148</v>
      </c>
      <c r="I38" s="81"/>
      <c r="J38" s="81"/>
      <c r="K38" s="81"/>
      <c r="L38" s="81"/>
      <c r="M38" s="81"/>
      <c r="N38" s="81"/>
      <c r="O38" s="81"/>
    </row>
    <row r="39" spans="1:15" ht="15" customHeight="1">
      <c r="A39" s="60" t="s">
        <v>1</v>
      </c>
      <c r="B39" s="60"/>
      <c r="C39" s="60"/>
      <c r="D39" s="24" t="s">
        <v>146</v>
      </c>
      <c r="E39" s="82" t="s">
        <v>106</v>
      </c>
      <c r="F39" s="82"/>
      <c r="H39" s="102" t="s">
        <v>37</v>
      </c>
      <c r="I39" s="102"/>
      <c r="J39" s="102"/>
      <c r="K39" s="24" t="s">
        <v>146</v>
      </c>
      <c r="L39" s="82" t="s">
        <v>107</v>
      </c>
      <c r="M39" s="82"/>
      <c r="N39" s="82" t="s">
        <v>106</v>
      </c>
      <c r="O39" s="82"/>
    </row>
    <row r="40" spans="1:15" ht="15" customHeight="1">
      <c r="A40" s="23" t="s">
        <v>2</v>
      </c>
      <c r="B40" s="23" t="s">
        <v>3</v>
      </c>
      <c r="C40" s="23" t="s">
        <v>4</v>
      </c>
      <c r="D40" s="24" t="s">
        <v>36</v>
      </c>
      <c r="E40" s="24" t="s">
        <v>36</v>
      </c>
      <c r="F40" s="24" t="s">
        <v>5</v>
      </c>
      <c r="H40" s="27" t="s">
        <v>38</v>
      </c>
      <c r="I40" s="27" t="s">
        <v>39</v>
      </c>
      <c r="J40" s="27" t="s">
        <v>40</v>
      </c>
      <c r="K40" s="24" t="s">
        <v>36</v>
      </c>
      <c r="L40" s="24" t="s">
        <v>36</v>
      </c>
      <c r="M40" s="24" t="s">
        <v>5</v>
      </c>
      <c r="N40" s="24" t="s">
        <v>36</v>
      </c>
      <c r="O40" s="24" t="s">
        <v>5</v>
      </c>
    </row>
    <row r="41" spans="1:15" ht="15" customHeight="1">
      <c r="A41" s="59" t="s">
        <v>154</v>
      </c>
      <c r="B41" s="59"/>
      <c r="C41" s="59"/>
      <c r="D41" s="1">
        <f>SUM(D42:D43)</f>
        <v>228786000</v>
      </c>
      <c r="E41" s="1">
        <f>SUM(E42:E43)</f>
        <v>215148000</v>
      </c>
      <c r="F41" s="1" t="s">
        <v>158</v>
      </c>
      <c r="H41" s="59" t="s">
        <v>42</v>
      </c>
      <c r="I41" s="59"/>
      <c r="J41" s="59"/>
      <c r="K41" s="1">
        <v>229236000</v>
      </c>
      <c r="L41" s="1">
        <v>229236000</v>
      </c>
      <c r="M41" s="1">
        <v>0</v>
      </c>
      <c r="N41" s="7">
        <v>215148000</v>
      </c>
      <c r="O41" s="6" t="s">
        <v>105</v>
      </c>
    </row>
    <row r="42" spans="1:15" ht="15" customHeight="1">
      <c r="A42" s="59" t="s">
        <v>149</v>
      </c>
      <c r="B42" s="59" t="s">
        <v>150</v>
      </c>
      <c r="C42" s="26" t="s">
        <v>155</v>
      </c>
      <c r="D42" s="1">
        <v>114618000</v>
      </c>
      <c r="E42" s="1">
        <v>107574000</v>
      </c>
      <c r="F42" s="1" t="s">
        <v>157</v>
      </c>
      <c r="H42" s="59" t="s">
        <v>43</v>
      </c>
      <c r="I42" s="59"/>
      <c r="J42" s="59"/>
      <c r="K42" s="1">
        <v>223641000</v>
      </c>
      <c r="L42" s="1">
        <v>223641000</v>
      </c>
      <c r="M42" s="1">
        <v>0</v>
      </c>
      <c r="N42" s="7">
        <v>204088000</v>
      </c>
      <c r="O42" s="6" t="s">
        <v>131</v>
      </c>
    </row>
    <row r="43" spans="1:15" ht="15" customHeight="1">
      <c r="A43" s="59"/>
      <c r="B43" s="59"/>
      <c r="C43" s="26" t="s">
        <v>151</v>
      </c>
      <c r="D43" s="1">
        <v>114168000</v>
      </c>
      <c r="E43" s="1">
        <v>107574000</v>
      </c>
      <c r="F43" s="1" t="s">
        <v>157</v>
      </c>
      <c r="H43" s="59" t="s">
        <v>7</v>
      </c>
      <c r="I43" s="59" t="s">
        <v>44</v>
      </c>
      <c r="J43" s="59"/>
      <c r="K43" s="1">
        <v>200362360</v>
      </c>
      <c r="L43" s="1">
        <v>200362360</v>
      </c>
      <c r="M43" s="1">
        <v>0</v>
      </c>
      <c r="N43" s="7">
        <v>175814000</v>
      </c>
      <c r="O43" s="6" t="s">
        <v>132</v>
      </c>
    </row>
    <row r="44" spans="1:15" ht="15" customHeight="1">
      <c r="A44" s="32"/>
      <c r="B44" s="32"/>
      <c r="C44" s="33"/>
      <c r="D44" s="34"/>
      <c r="E44" s="34"/>
      <c r="F44" s="34"/>
      <c r="H44" s="59"/>
      <c r="I44" s="59" t="s">
        <v>9</v>
      </c>
      <c r="J44" s="4" t="s">
        <v>10</v>
      </c>
      <c r="K44" s="1">
        <v>156209680</v>
      </c>
      <c r="L44" s="1">
        <v>154582310</v>
      </c>
      <c r="M44" s="1" t="s">
        <v>156</v>
      </c>
      <c r="N44" s="7">
        <v>135979200</v>
      </c>
      <c r="O44" s="6" t="s">
        <v>133</v>
      </c>
    </row>
    <row r="45" spans="1:15" ht="15" customHeight="1">
      <c r="A45" s="32"/>
      <c r="B45" s="32"/>
      <c r="C45" s="33"/>
      <c r="D45" s="34"/>
      <c r="E45" s="34"/>
      <c r="F45" s="34"/>
      <c r="H45" s="59"/>
      <c r="I45" s="59"/>
      <c r="J45" s="4" t="s">
        <v>11</v>
      </c>
      <c r="K45" s="1">
        <v>15885220</v>
      </c>
      <c r="L45" s="1">
        <v>17512590</v>
      </c>
      <c r="M45" s="1">
        <v>1627370</v>
      </c>
      <c r="N45" s="7">
        <v>13434800</v>
      </c>
      <c r="O45" s="6" t="s">
        <v>134</v>
      </c>
    </row>
    <row r="46" spans="1:15" ht="15" customHeight="1">
      <c r="A46" s="32"/>
      <c r="B46" s="32"/>
      <c r="C46" s="33"/>
      <c r="D46" s="34"/>
      <c r="E46" s="34"/>
      <c r="F46" s="34"/>
      <c r="H46" s="59"/>
      <c r="I46" s="59"/>
      <c r="J46" s="4" t="s">
        <v>45</v>
      </c>
      <c r="K46" s="1">
        <v>13945980</v>
      </c>
      <c r="L46" s="1">
        <v>13945980</v>
      </c>
      <c r="M46" s="1">
        <v>0</v>
      </c>
      <c r="N46" s="7">
        <v>12000000</v>
      </c>
      <c r="O46" s="6" t="s">
        <v>135</v>
      </c>
    </row>
    <row r="47" spans="1:15" ht="15" customHeight="1">
      <c r="A47" s="32"/>
      <c r="B47" s="32"/>
      <c r="C47" s="32"/>
      <c r="D47" s="34"/>
      <c r="E47" s="34"/>
      <c r="F47" s="34"/>
      <c r="H47" s="59"/>
      <c r="I47" s="59"/>
      <c r="J47" s="4" t="s">
        <v>46</v>
      </c>
      <c r="K47" s="1">
        <v>14321480</v>
      </c>
      <c r="L47" s="1">
        <v>14321480</v>
      </c>
      <c r="M47" s="1">
        <v>0</v>
      </c>
      <c r="N47" s="7">
        <v>14400000</v>
      </c>
      <c r="O47" s="6">
        <v>78520</v>
      </c>
    </row>
    <row r="48" spans="1:15" ht="15" customHeight="1">
      <c r="A48" s="32"/>
      <c r="B48" s="32"/>
      <c r="C48" s="35"/>
      <c r="D48" s="34"/>
      <c r="E48" s="34"/>
      <c r="F48" s="34"/>
      <c r="H48" s="59"/>
      <c r="I48" s="59" t="s">
        <v>19</v>
      </c>
      <c r="J48" s="59"/>
      <c r="K48" s="1">
        <v>23278640</v>
      </c>
      <c r="L48" s="1">
        <v>23278640</v>
      </c>
      <c r="M48" s="1">
        <v>0</v>
      </c>
      <c r="N48" s="7">
        <v>28274000</v>
      </c>
      <c r="O48" s="6">
        <v>4995360</v>
      </c>
    </row>
    <row r="49" spans="1:15" ht="15" customHeight="1">
      <c r="A49" s="32"/>
      <c r="B49" s="32"/>
      <c r="C49" s="35"/>
      <c r="D49" s="34"/>
      <c r="E49" s="34"/>
      <c r="F49" s="34"/>
      <c r="H49" s="59"/>
      <c r="I49" s="59" t="s">
        <v>47</v>
      </c>
      <c r="J49" s="5" t="s">
        <v>21</v>
      </c>
      <c r="K49" s="1">
        <v>20153000</v>
      </c>
      <c r="L49" s="1">
        <v>17150000</v>
      </c>
      <c r="M49" s="1" t="s">
        <v>136</v>
      </c>
      <c r="N49" s="7">
        <v>13916000</v>
      </c>
      <c r="O49" s="6" t="s">
        <v>137</v>
      </c>
    </row>
    <row r="50" spans="1:15" ht="15" customHeight="1">
      <c r="A50" s="32"/>
      <c r="B50" s="32"/>
      <c r="C50" s="35"/>
      <c r="D50" s="34"/>
      <c r="E50" s="34"/>
      <c r="F50" s="34"/>
      <c r="H50" s="59"/>
      <c r="I50" s="59"/>
      <c r="J50" s="5" t="s">
        <v>22</v>
      </c>
      <c r="K50" s="1">
        <v>1949240</v>
      </c>
      <c r="L50" s="1">
        <v>2552240</v>
      </c>
      <c r="M50" s="1">
        <v>603000</v>
      </c>
      <c r="N50" s="7">
        <v>7681600</v>
      </c>
      <c r="O50" s="6">
        <v>5129360</v>
      </c>
    </row>
    <row r="51" spans="1:15" ht="15" customHeight="1">
      <c r="A51" s="32"/>
      <c r="B51" s="32"/>
      <c r="C51" s="35"/>
      <c r="D51" s="34"/>
      <c r="E51" s="34"/>
      <c r="F51" s="34"/>
      <c r="H51" s="59"/>
      <c r="I51" s="59"/>
      <c r="J51" s="5" t="s">
        <v>48</v>
      </c>
      <c r="K51" s="1">
        <v>0</v>
      </c>
      <c r="L51" s="1">
        <v>2400000</v>
      </c>
      <c r="M51" s="1">
        <v>2400000</v>
      </c>
      <c r="N51" s="7">
        <v>4500000</v>
      </c>
      <c r="O51" s="6">
        <v>2100000</v>
      </c>
    </row>
    <row r="52" spans="1:15" ht="15" customHeight="1">
      <c r="A52" s="32"/>
      <c r="B52" s="32"/>
      <c r="C52" s="32"/>
      <c r="D52" s="34"/>
      <c r="E52" s="34"/>
      <c r="F52" s="34"/>
      <c r="H52" s="59"/>
      <c r="I52" s="59"/>
      <c r="J52" s="5" t="s">
        <v>49</v>
      </c>
      <c r="K52" s="1">
        <v>1176400</v>
      </c>
      <c r="L52" s="1">
        <v>1176400</v>
      </c>
      <c r="M52" s="1">
        <v>0</v>
      </c>
      <c r="N52" s="7">
        <v>2176400</v>
      </c>
      <c r="O52" s="6">
        <v>1000000</v>
      </c>
    </row>
    <row r="53" spans="1:15" ht="15" customHeight="1">
      <c r="A53" s="36"/>
      <c r="B53" s="36"/>
      <c r="C53" s="33"/>
      <c r="D53" s="34"/>
      <c r="E53" s="34"/>
      <c r="F53" s="34"/>
      <c r="H53" s="59" t="s">
        <v>50</v>
      </c>
      <c r="I53" s="59"/>
      <c r="J53" s="59"/>
      <c r="K53" s="1">
        <v>5595000</v>
      </c>
      <c r="L53" s="1">
        <v>5595000</v>
      </c>
      <c r="M53" s="1">
        <v>0</v>
      </c>
      <c r="N53" s="7">
        <v>11060000</v>
      </c>
      <c r="O53" s="6">
        <v>5465000</v>
      </c>
    </row>
    <row r="54" spans="1:15" ht="15" customHeight="1">
      <c r="A54" s="36"/>
      <c r="B54" s="36"/>
      <c r="C54" s="33"/>
      <c r="D54" s="34"/>
      <c r="E54" s="34"/>
      <c r="F54" s="34"/>
      <c r="H54" s="26" t="s">
        <v>51</v>
      </c>
      <c r="I54" s="26" t="s">
        <v>51</v>
      </c>
      <c r="J54" s="4" t="s">
        <v>51</v>
      </c>
      <c r="K54" s="1">
        <v>5595000</v>
      </c>
      <c r="L54" s="1">
        <v>5595000</v>
      </c>
      <c r="M54" s="1">
        <v>0</v>
      </c>
      <c r="N54" s="7">
        <v>11060000</v>
      </c>
      <c r="O54" s="6">
        <v>5465000</v>
      </c>
    </row>
    <row r="55" spans="1:15" ht="15" customHeight="1"/>
    <row r="56" spans="1:15" ht="15" customHeight="1">
      <c r="A56" s="99" t="s">
        <v>110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1"/>
      <c r="N56" s="56"/>
      <c r="O56" s="56"/>
    </row>
    <row r="57" spans="1:15" ht="15" customHeight="1">
      <c r="A57" s="17"/>
      <c r="B57" s="17"/>
      <c r="C57" s="17"/>
      <c r="D57" s="19" t="s">
        <v>0</v>
      </c>
      <c r="E57" s="18"/>
      <c r="F57" s="19"/>
      <c r="H57" s="25"/>
      <c r="I57" s="25"/>
      <c r="J57" s="25"/>
      <c r="K57" s="25"/>
      <c r="L57" s="18"/>
      <c r="M57" s="19" t="s">
        <v>0</v>
      </c>
    </row>
    <row r="58" spans="1:15" ht="15" customHeight="1">
      <c r="A58" s="58" t="s">
        <v>147</v>
      </c>
      <c r="B58" s="58"/>
      <c r="C58" s="58"/>
      <c r="D58" s="58"/>
      <c r="E58" s="44"/>
      <c r="F58" s="44"/>
      <c r="H58" s="58" t="s">
        <v>148</v>
      </c>
      <c r="I58" s="58"/>
      <c r="J58" s="58"/>
      <c r="K58" s="58"/>
      <c r="L58" s="58"/>
      <c r="M58" s="58"/>
    </row>
    <row r="59" spans="1:15" ht="15" customHeight="1">
      <c r="A59" s="60" t="s">
        <v>1</v>
      </c>
      <c r="B59" s="60"/>
      <c r="C59" s="60"/>
      <c r="D59" s="24" t="s">
        <v>146</v>
      </c>
      <c r="E59" s="61"/>
      <c r="F59" s="61"/>
      <c r="H59" s="89" t="s">
        <v>52</v>
      </c>
      <c r="I59" s="89"/>
      <c r="J59" s="89"/>
      <c r="K59" s="24" t="s">
        <v>146</v>
      </c>
      <c r="L59" s="72" t="s">
        <v>112</v>
      </c>
      <c r="M59" s="72"/>
    </row>
    <row r="60" spans="1:15" ht="15" customHeight="1">
      <c r="A60" s="23" t="s">
        <v>2</v>
      </c>
      <c r="B60" s="23" t="s">
        <v>3</v>
      </c>
      <c r="C60" s="23" t="s">
        <v>4</v>
      </c>
      <c r="D60" s="24" t="s">
        <v>36</v>
      </c>
      <c r="E60" s="53"/>
      <c r="F60" s="53"/>
      <c r="H60" s="28" t="s">
        <v>53</v>
      </c>
      <c r="I60" s="28" t="s">
        <v>39</v>
      </c>
      <c r="J60" s="28" t="s">
        <v>40</v>
      </c>
      <c r="K60" s="24" t="s">
        <v>36</v>
      </c>
      <c r="L60" s="24" t="s">
        <v>36</v>
      </c>
      <c r="M60" s="24" t="s">
        <v>5</v>
      </c>
    </row>
    <row r="61" spans="1:15" ht="15" customHeight="1">
      <c r="A61" s="59" t="s">
        <v>154</v>
      </c>
      <c r="B61" s="59"/>
      <c r="C61" s="59"/>
      <c r="D61" s="1">
        <f>SUM(D62:D63)</f>
        <v>82527000</v>
      </c>
      <c r="E61" s="34"/>
      <c r="F61" s="34"/>
      <c r="H61" s="88" t="s">
        <v>6</v>
      </c>
      <c r="I61" s="88"/>
      <c r="J61" s="88"/>
      <c r="K61" s="1">
        <v>82527000</v>
      </c>
      <c r="L61" s="1">
        <v>82527000</v>
      </c>
      <c r="M61" s="8">
        <v>0</v>
      </c>
    </row>
    <row r="62" spans="1:15" ht="15" customHeight="1">
      <c r="A62" s="59" t="s">
        <v>149</v>
      </c>
      <c r="B62" s="59" t="s">
        <v>150</v>
      </c>
      <c r="C62" s="26" t="s">
        <v>155</v>
      </c>
      <c r="D62" s="1">
        <v>41264000</v>
      </c>
      <c r="E62" s="34"/>
      <c r="F62" s="34"/>
      <c r="H62" s="88" t="s">
        <v>54</v>
      </c>
      <c r="I62" s="88" t="s">
        <v>8</v>
      </c>
      <c r="J62" s="88"/>
      <c r="K62" s="1">
        <v>81912060</v>
      </c>
      <c r="L62" s="1">
        <v>82208400</v>
      </c>
      <c r="M62" s="8">
        <v>0</v>
      </c>
    </row>
    <row r="63" spans="1:15" ht="15" customHeight="1">
      <c r="A63" s="59"/>
      <c r="B63" s="59"/>
      <c r="C63" s="26" t="s">
        <v>151</v>
      </c>
      <c r="D63" s="1">
        <v>41263000</v>
      </c>
      <c r="E63" s="34"/>
      <c r="F63" s="34"/>
      <c r="H63" s="88"/>
      <c r="I63" s="88" t="s">
        <v>9</v>
      </c>
      <c r="J63" s="9" t="s">
        <v>10</v>
      </c>
      <c r="K63" s="1">
        <v>64634400</v>
      </c>
      <c r="L63" s="1">
        <v>64634400</v>
      </c>
      <c r="M63" s="8">
        <v>0</v>
      </c>
    </row>
    <row r="64" spans="1:15" ht="15" customHeight="1">
      <c r="A64" s="37"/>
      <c r="B64" s="37"/>
      <c r="C64" s="38"/>
      <c r="D64" s="34"/>
      <c r="E64" s="34"/>
      <c r="F64" s="39"/>
      <c r="H64" s="88"/>
      <c r="I64" s="88"/>
      <c r="J64" s="9" t="s">
        <v>55</v>
      </c>
      <c r="K64" s="1">
        <v>4908960</v>
      </c>
      <c r="L64" s="1">
        <v>4908960</v>
      </c>
      <c r="M64" s="8">
        <v>0</v>
      </c>
    </row>
    <row r="65" spans="1:15" ht="15" customHeight="1">
      <c r="A65" s="37"/>
      <c r="B65" s="37"/>
      <c r="C65" s="38"/>
      <c r="D65" s="34"/>
      <c r="E65" s="34"/>
      <c r="F65" s="39"/>
      <c r="H65" s="88"/>
      <c r="I65" s="88"/>
      <c r="J65" s="9" t="s">
        <v>12</v>
      </c>
      <c r="K65" s="1">
        <v>6095340</v>
      </c>
      <c r="L65" s="1">
        <v>6095340</v>
      </c>
      <c r="M65" s="8">
        <v>0</v>
      </c>
    </row>
    <row r="66" spans="1:15" ht="15" customHeight="1">
      <c r="A66" s="37"/>
      <c r="B66" s="37"/>
      <c r="C66" s="38"/>
      <c r="D66" s="34"/>
      <c r="E66" s="34"/>
      <c r="F66" s="39"/>
      <c r="H66" s="88"/>
      <c r="I66" s="88"/>
      <c r="J66" s="9" t="s">
        <v>56</v>
      </c>
      <c r="K66" s="1">
        <v>6273360</v>
      </c>
      <c r="L66" s="1">
        <v>6569700</v>
      </c>
      <c r="M66" s="8">
        <f>L66-K66</f>
        <v>296340</v>
      </c>
    </row>
    <row r="67" spans="1:15" ht="15" customHeight="1">
      <c r="A67" s="37"/>
      <c r="B67" s="37"/>
      <c r="C67" s="38"/>
      <c r="D67" s="34"/>
      <c r="E67" s="34"/>
      <c r="F67" s="39"/>
      <c r="H67" s="88"/>
      <c r="I67" s="88"/>
      <c r="J67" s="9" t="s">
        <v>14</v>
      </c>
      <c r="K67" s="1">
        <v>0</v>
      </c>
      <c r="L67" s="1">
        <v>0</v>
      </c>
      <c r="M67" s="8">
        <v>0</v>
      </c>
    </row>
    <row r="68" spans="1:15" ht="15" customHeight="1">
      <c r="A68" s="37"/>
      <c r="B68" s="37"/>
      <c r="C68" s="37"/>
      <c r="D68" s="34"/>
      <c r="E68" s="34"/>
      <c r="F68" s="39"/>
      <c r="H68" s="88"/>
      <c r="I68" s="88" t="s">
        <v>19</v>
      </c>
      <c r="J68" s="88"/>
      <c r="K68" s="1">
        <v>614940</v>
      </c>
      <c r="L68" s="1">
        <v>318600</v>
      </c>
      <c r="M68" s="8">
        <v>0</v>
      </c>
    </row>
    <row r="69" spans="1:15" ht="15" customHeight="1">
      <c r="A69" s="37"/>
      <c r="B69" s="37"/>
      <c r="C69" s="40"/>
      <c r="D69" s="34"/>
      <c r="E69" s="34"/>
      <c r="F69" s="41"/>
      <c r="H69" s="88"/>
      <c r="I69" s="88" t="s">
        <v>20</v>
      </c>
      <c r="J69" s="10" t="s">
        <v>21</v>
      </c>
      <c r="K69" s="1">
        <v>600000</v>
      </c>
      <c r="L69" s="1">
        <v>318600</v>
      </c>
      <c r="M69" s="11" t="s">
        <v>138</v>
      </c>
    </row>
    <row r="70" spans="1:15" ht="15" customHeight="1">
      <c r="A70" s="37"/>
      <c r="B70" s="37"/>
      <c r="C70" s="40"/>
      <c r="D70" s="34"/>
      <c r="E70" s="34"/>
      <c r="F70" s="41"/>
      <c r="H70" s="88"/>
      <c r="I70" s="88"/>
      <c r="J70" s="10" t="s">
        <v>22</v>
      </c>
      <c r="K70" s="1">
        <v>14940</v>
      </c>
      <c r="L70" s="1">
        <v>0</v>
      </c>
      <c r="M70" s="11" t="s">
        <v>139</v>
      </c>
    </row>
    <row r="71" spans="1:15" ht="15" customHeight="1"/>
    <row r="72" spans="1:15" ht="15" customHeight="1">
      <c r="A72" s="99" t="s">
        <v>118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1"/>
      <c r="N72" s="56"/>
      <c r="O72" s="56"/>
    </row>
    <row r="73" spans="1:15" s="20" customFormat="1" ht="15" customHeight="1">
      <c r="A73" s="17"/>
      <c r="B73" s="17"/>
      <c r="C73" s="17"/>
      <c r="D73" s="19" t="s">
        <v>0</v>
      </c>
      <c r="E73" s="18"/>
      <c r="F73" s="19"/>
      <c r="H73" s="25"/>
      <c r="I73" s="25"/>
      <c r="J73" s="25"/>
      <c r="K73" s="25"/>
      <c r="L73" s="18"/>
      <c r="M73" s="19" t="s">
        <v>0</v>
      </c>
      <c r="N73" s="15"/>
      <c r="O73" s="15"/>
    </row>
    <row r="74" spans="1:15" ht="15" customHeight="1">
      <c r="A74" s="58" t="s">
        <v>147</v>
      </c>
      <c r="B74" s="58"/>
      <c r="C74" s="58"/>
      <c r="D74" s="58"/>
      <c r="E74" s="44"/>
      <c r="F74" s="44"/>
      <c r="H74" s="58" t="s">
        <v>148</v>
      </c>
      <c r="I74" s="58"/>
      <c r="J74" s="58"/>
      <c r="K74" s="58"/>
      <c r="L74" s="58"/>
      <c r="M74" s="58"/>
    </row>
    <row r="75" spans="1:15" s="20" customFormat="1" ht="15" customHeight="1">
      <c r="A75" s="60" t="s">
        <v>1</v>
      </c>
      <c r="B75" s="60"/>
      <c r="C75" s="60"/>
      <c r="D75" s="24" t="s">
        <v>146</v>
      </c>
      <c r="E75" s="61"/>
      <c r="F75" s="61"/>
      <c r="H75" s="90" t="s">
        <v>57</v>
      </c>
      <c r="I75" s="91"/>
      <c r="J75" s="92"/>
      <c r="K75" s="24" t="s">
        <v>146</v>
      </c>
      <c r="L75" s="93" t="s">
        <v>112</v>
      </c>
      <c r="M75" s="94"/>
    </row>
    <row r="76" spans="1:15" s="20" customFormat="1" ht="15" customHeight="1">
      <c r="A76" s="23" t="s">
        <v>2</v>
      </c>
      <c r="B76" s="23" t="s">
        <v>3</v>
      </c>
      <c r="C76" s="23" t="s">
        <v>4</v>
      </c>
      <c r="D76" s="24" t="s">
        <v>36</v>
      </c>
      <c r="E76" s="53"/>
      <c r="F76" s="53"/>
      <c r="H76" s="28" t="s">
        <v>38</v>
      </c>
      <c r="I76" s="28" t="s">
        <v>39</v>
      </c>
      <c r="J76" s="28" t="s">
        <v>40</v>
      </c>
      <c r="K76" s="24" t="s">
        <v>36</v>
      </c>
      <c r="L76" s="24" t="s">
        <v>36</v>
      </c>
      <c r="M76" s="24" t="s">
        <v>5</v>
      </c>
    </row>
    <row r="77" spans="1:15" s="20" customFormat="1" ht="15" customHeight="1">
      <c r="A77" s="59" t="s">
        <v>154</v>
      </c>
      <c r="B77" s="59"/>
      <c r="C77" s="59"/>
      <c r="D77" s="1">
        <f>SUM(D78:D79)</f>
        <v>98460000</v>
      </c>
      <c r="E77" s="34"/>
      <c r="F77" s="34"/>
      <c r="H77" s="70" t="s">
        <v>42</v>
      </c>
      <c r="I77" s="95"/>
      <c r="J77" s="71"/>
      <c r="K77" s="1">
        <v>98460000</v>
      </c>
      <c r="L77" s="1">
        <v>98460000</v>
      </c>
      <c r="M77" s="11">
        <v>0</v>
      </c>
    </row>
    <row r="78" spans="1:15" s="20" customFormat="1" ht="15" customHeight="1">
      <c r="A78" s="59" t="s">
        <v>149</v>
      </c>
      <c r="B78" s="59" t="s">
        <v>150</v>
      </c>
      <c r="C78" s="26" t="s">
        <v>155</v>
      </c>
      <c r="D78" s="1">
        <v>49230000</v>
      </c>
      <c r="E78" s="34"/>
      <c r="F78" s="34"/>
      <c r="H78" s="68" t="s">
        <v>7</v>
      </c>
      <c r="I78" s="70" t="s">
        <v>44</v>
      </c>
      <c r="J78" s="71"/>
      <c r="K78" s="1">
        <v>90263520</v>
      </c>
      <c r="L78" s="1">
        <v>90302650</v>
      </c>
      <c r="M78" s="11">
        <v>0</v>
      </c>
    </row>
    <row r="79" spans="1:15" s="20" customFormat="1" ht="15" customHeight="1">
      <c r="A79" s="59"/>
      <c r="B79" s="59"/>
      <c r="C79" s="26" t="s">
        <v>151</v>
      </c>
      <c r="D79" s="1">
        <v>49230000</v>
      </c>
      <c r="E79" s="34"/>
      <c r="F79" s="34"/>
      <c r="H79" s="103"/>
      <c r="I79" s="68" t="s">
        <v>9</v>
      </c>
      <c r="J79" s="9" t="s">
        <v>10</v>
      </c>
      <c r="K79" s="1">
        <v>68882400</v>
      </c>
      <c r="L79" s="1">
        <v>68882400</v>
      </c>
      <c r="M79" s="11">
        <v>0</v>
      </c>
    </row>
    <row r="80" spans="1:15" s="20" customFormat="1" ht="15" customHeight="1">
      <c r="A80" s="37"/>
      <c r="B80" s="37"/>
      <c r="C80" s="38"/>
      <c r="D80" s="34"/>
      <c r="E80" s="34"/>
      <c r="F80" s="41"/>
      <c r="H80" s="103"/>
      <c r="I80" s="103"/>
      <c r="J80" s="9" t="s">
        <v>11</v>
      </c>
      <c r="K80" s="1">
        <v>7712160</v>
      </c>
      <c r="L80" s="1">
        <v>7712160</v>
      </c>
      <c r="M80" s="11">
        <v>0</v>
      </c>
    </row>
    <row r="81" spans="1:15" s="20" customFormat="1" ht="15" customHeight="1">
      <c r="A81" s="37"/>
      <c r="B81" s="37"/>
      <c r="C81" s="38"/>
      <c r="D81" s="34"/>
      <c r="E81" s="34"/>
      <c r="F81" s="41"/>
      <c r="H81" s="103"/>
      <c r="I81" s="103"/>
      <c r="J81" s="9" t="s">
        <v>45</v>
      </c>
      <c r="K81" s="1">
        <v>6683040</v>
      </c>
      <c r="L81" s="1">
        <v>6683040</v>
      </c>
      <c r="M81" s="11">
        <v>0</v>
      </c>
    </row>
    <row r="82" spans="1:15" s="20" customFormat="1" ht="15" customHeight="1">
      <c r="A82" s="37"/>
      <c r="B82" s="37"/>
      <c r="C82" s="38"/>
      <c r="D82" s="34"/>
      <c r="E82" s="34"/>
      <c r="F82" s="41"/>
      <c r="H82" s="103"/>
      <c r="I82" s="103"/>
      <c r="J82" s="9" t="s">
        <v>58</v>
      </c>
      <c r="K82" s="1">
        <v>6685920</v>
      </c>
      <c r="L82" s="1">
        <v>7025050</v>
      </c>
      <c r="M82" s="11">
        <v>339130</v>
      </c>
    </row>
    <row r="83" spans="1:15" s="20" customFormat="1" ht="15" customHeight="1">
      <c r="A83" s="37"/>
      <c r="B83" s="37"/>
      <c r="C83" s="38"/>
      <c r="D83" s="34"/>
      <c r="E83" s="34"/>
      <c r="F83" s="41"/>
      <c r="H83" s="103"/>
      <c r="I83" s="69"/>
      <c r="J83" s="9" t="s">
        <v>59</v>
      </c>
      <c r="K83" s="1">
        <v>300000</v>
      </c>
      <c r="L83" s="1">
        <v>0</v>
      </c>
      <c r="M83" s="11" t="s">
        <v>114</v>
      </c>
    </row>
    <row r="84" spans="1:15" s="20" customFormat="1" ht="15" customHeight="1">
      <c r="A84" s="37"/>
      <c r="B84" s="37"/>
      <c r="C84" s="37"/>
      <c r="D84" s="34"/>
      <c r="E84" s="34"/>
      <c r="F84" s="41"/>
      <c r="H84" s="103"/>
      <c r="I84" s="70" t="s">
        <v>19</v>
      </c>
      <c r="J84" s="71"/>
      <c r="K84" s="1">
        <v>6696480</v>
      </c>
      <c r="L84" s="1">
        <v>4499110</v>
      </c>
      <c r="M84" s="11">
        <v>0</v>
      </c>
    </row>
    <row r="85" spans="1:15" s="20" customFormat="1" ht="15" customHeight="1">
      <c r="A85" s="37"/>
      <c r="B85" s="37"/>
      <c r="C85" s="40"/>
      <c r="D85" s="34"/>
      <c r="E85" s="34"/>
      <c r="F85" s="41"/>
      <c r="H85" s="103"/>
      <c r="I85" s="68" t="s">
        <v>47</v>
      </c>
      <c r="J85" s="10" t="s">
        <v>21</v>
      </c>
      <c r="K85" s="1">
        <v>4500000</v>
      </c>
      <c r="L85" s="1">
        <v>1362000</v>
      </c>
      <c r="M85" s="11" t="s">
        <v>115</v>
      </c>
    </row>
    <row r="86" spans="1:15" s="20" customFormat="1" ht="15" customHeight="1">
      <c r="A86" s="37"/>
      <c r="B86" s="37"/>
      <c r="C86" s="40"/>
      <c r="D86" s="34"/>
      <c r="E86" s="34"/>
      <c r="F86" s="41"/>
      <c r="H86" s="103"/>
      <c r="I86" s="103"/>
      <c r="J86" s="10" t="s">
        <v>22</v>
      </c>
      <c r="K86" s="1">
        <v>446480</v>
      </c>
      <c r="L86" s="1">
        <v>2142720</v>
      </c>
      <c r="M86" s="11">
        <v>1696240</v>
      </c>
    </row>
    <row r="87" spans="1:15" s="20" customFormat="1" ht="15" customHeight="1">
      <c r="A87" s="37"/>
      <c r="B87" s="37"/>
      <c r="C87" s="40"/>
      <c r="D87" s="34"/>
      <c r="E87" s="34"/>
      <c r="F87" s="41"/>
      <c r="H87" s="103"/>
      <c r="I87" s="103"/>
      <c r="J87" s="10" t="s">
        <v>48</v>
      </c>
      <c r="K87" s="1">
        <v>1000000</v>
      </c>
      <c r="L87" s="1">
        <v>994390</v>
      </c>
      <c r="M87" s="11" t="s">
        <v>116</v>
      </c>
    </row>
    <row r="88" spans="1:15" s="20" customFormat="1" ht="15" customHeight="1">
      <c r="A88" s="37"/>
      <c r="B88" s="37"/>
      <c r="C88" s="40"/>
      <c r="D88" s="34"/>
      <c r="E88" s="34"/>
      <c r="F88" s="41"/>
      <c r="H88" s="69"/>
      <c r="I88" s="69"/>
      <c r="J88" s="10" t="s">
        <v>49</v>
      </c>
      <c r="K88" s="1">
        <v>750000</v>
      </c>
      <c r="L88" s="1">
        <v>0</v>
      </c>
      <c r="M88" s="11" t="s">
        <v>140</v>
      </c>
    </row>
    <row r="89" spans="1:15" s="20" customFormat="1" ht="15" customHeight="1">
      <c r="A89" s="37"/>
      <c r="B89" s="37"/>
      <c r="C89" s="37"/>
      <c r="D89" s="34"/>
      <c r="E89" s="34"/>
      <c r="F89" s="41"/>
      <c r="H89" s="68" t="s">
        <v>51</v>
      </c>
      <c r="I89" s="70" t="s">
        <v>60</v>
      </c>
      <c r="J89" s="71"/>
      <c r="K89" s="1">
        <v>1500000</v>
      </c>
      <c r="L89" s="1">
        <v>3658240</v>
      </c>
      <c r="M89" s="11">
        <v>0</v>
      </c>
    </row>
    <row r="90" spans="1:15" ht="15" customHeight="1">
      <c r="A90" s="37"/>
      <c r="B90" s="42"/>
      <c r="C90" s="43"/>
      <c r="D90" s="34"/>
      <c r="E90" s="34"/>
      <c r="F90" s="41"/>
      <c r="H90" s="69"/>
      <c r="I90" s="29" t="s">
        <v>51</v>
      </c>
      <c r="J90" s="12" t="s">
        <v>113</v>
      </c>
      <c r="K90" s="1">
        <v>1500000</v>
      </c>
      <c r="L90" s="1">
        <v>3658240</v>
      </c>
      <c r="M90" s="11">
        <v>2158240</v>
      </c>
      <c r="N90" s="20"/>
      <c r="O90" s="20"/>
    </row>
    <row r="91" spans="1:15" ht="15" customHeight="1"/>
    <row r="92" spans="1:15" ht="15" customHeight="1">
      <c r="A92" s="96" t="s">
        <v>111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8"/>
      <c r="N92" s="57"/>
      <c r="O92" s="57"/>
    </row>
    <row r="93" spans="1:15" ht="15" customHeight="1">
      <c r="A93" s="17"/>
      <c r="B93" s="17"/>
      <c r="C93" s="17"/>
      <c r="D93" s="19" t="s">
        <v>0</v>
      </c>
      <c r="E93" s="18"/>
      <c r="F93" s="19"/>
      <c r="H93" s="25"/>
      <c r="I93" s="25"/>
      <c r="J93" s="25"/>
      <c r="K93" s="25"/>
      <c r="L93" s="18"/>
      <c r="M93" s="19" t="s">
        <v>0</v>
      </c>
    </row>
    <row r="94" spans="1:15" ht="15" customHeight="1">
      <c r="A94" s="58" t="s">
        <v>147</v>
      </c>
      <c r="B94" s="58"/>
      <c r="C94" s="58"/>
      <c r="D94" s="58"/>
      <c r="E94" s="44"/>
      <c r="F94" s="44"/>
      <c r="H94" s="58" t="s">
        <v>148</v>
      </c>
      <c r="I94" s="58"/>
      <c r="J94" s="58"/>
      <c r="K94" s="58"/>
      <c r="L94" s="58"/>
      <c r="M94" s="58"/>
    </row>
    <row r="95" spans="1:15" ht="15" customHeight="1">
      <c r="A95" s="60" t="s">
        <v>1</v>
      </c>
      <c r="B95" s="60"/>
      <c r="C95" s="60"/>
      <c r="D95" s="24" t="s">
        <v>146</v>
      </c>
      <c r="E95" s="61"/>
      <c r="F95" s="61"/>
      <c r="H95" s="58" t="s">
        <v>61</v>
      </c>
      <c r="I95" s="58"/>
      <c r="J95" s="58"/>
      <c r="K95" s="24" t="s">
        <v>146</v>
      </c>
      <c r="L95" s="72" t="s">
        <v>62</v>
      </c>
      <c r="M95" s="72"/>
    </row>
    <row r="96" spans="1:15" ht="15" customHeight="1">
      <c r="A96" s="23" t="s">
        <v>2</v>
      </c>
      <c r="B96" s="23" t="s">
        <v>3</v>
      </c>
      <c r="C96" s="23" t="s">
        <v>4</v>
      </c>
      <c r="D96" s="24" t="s">
        <v>36</v>
      </c>
      <c r="E96" s="53"/>
      <c r="F96" s="53"/>
      <c r="H96" s="30" t="s">
        <v>38</v>
      </c>
      <c r="I96" s="30" t="s">
        <v>39</v>
      </c>
      <c r="J96" s="30" t="s">
        <v>40</v>
      </c>
      <c r="K96" s="24" t="s">
        <v>36</v>
      </c>
      <c r="L96" s="24" t="s">
        <v>36</v>
      </c>
      <c r="M96" s="24" t="s">
        <v>5</v>
      </c>
    </row>
    <row r="97" spans="1:15" ht="15" customHeight="1">
      <c r="A97" s="59" t="s">
        <v>154</v>
      </c>
      <c r="B97" s="59"/>
      <c r="C97" s="59"/>
      <c r="D97" s="1">
        <f>SUM(D98:D99)</f>
        <v>30649000</v>
      </c>
      <c r="E97" s="34"/>
      <c r="F97" s="34"/>
      <c r="H97" s="67" t="s">
        <v>63</v>
      </c>
      <c r="I97" s="67"/>
      <c r="J97" s="67"/>
      <c r="K97" s="1">
        <v>30649000</v>
      </c>
      <c r="L97" s="1">
        <v>30649000</v>
      </c>
      <c r="M97" s="3">
        <v>0</v>
      </c>
    </row>
    <row r="98" spans="1:15" ht="15" customHeight="1">
      <c r="A98" s="59" t="s">
        <v>149</v>
      </c>
      <c r="B98" s="59" t="s">
        <v>150</v>
      </c>
      <c r="C98" s="26" t="s">
        <v>155</v>
      </c>
      <c r="D98" s="1">
        <v>15324000</v>
      </c>
      <c r="E98" s="34"/>
      <c r="F98" s="34"/>
      <c r="H98" s="67" t="s">
        <v>7</v>
      </c>
      <c r="I98" s="67" t="s">
        <v>64</v>
      </c>
      <c r="J98" s="67"/>
      <c r="K98" s="1">
        <v>27903480</v>
      </c>
      <c r="L98" s="7">
        <v>27935130</v>
      </c>
      <c r="M98" s="3">
        <v>0</v>
      </c>
    </row>
    <row r="99" spans="1:15" ht="15" customHeight="1">
      <c r="A99" s="59"/>
      <c r="B99" s="59"/>
      <c r="C99" s="26" t="s">
        <v>151</v>
      </c>
      <c r="D99" s="1">
        <v>15325000</v>
      </c>
      <c r="E99" s="34"/>
      <c r="F99" s="34"/>
      <c r="H99" s="67"/>
      <c r="I99" s="67" t="s">
        <v>65</v>
      </c>
      <c r="J99" s="13" t="s">
        <v>66</v>
      </c>
      <c r="K99" s="1">
        <v>22196400</v>
      </c>
      <c r="L99" s="7">
        <v>22196400</v>
      </c>
      <c r="M99" s="3">
        <v>0</v>
      </c>
    </row>
    <row r="100" spans="1:15" ht="15" customHeight="1">
      <c r="A100" s="44"/>
      <c r="B100" s="44"/>
      <c r="C100" s="45"/>
      <c r="D100" s="34"/>
      <c r="E100" s="46"/>
      <c r="F100" s="47"/>
      <c r="H100" s="67"/>
      <c r="I100" s="67"/>
      <c r="J100" s="13" t="s">
        <v>67</v>
      </c>
      <c r="K100" s="1">
        <v>1479760</v>
      </c>
      <c r="L100" s="7">
        <v>1479760</v>
      </c>
      <c r="M100" s="3">
        <v>0</v>
      </c>
    </row>
    <row r="101" spans="1:15" ht="15" customHeight="1">
      <c r="A101" s="44"/>
      <c r="B101" s="44"/>
      <c r="C101" s="45"/>
      <c r="D101" s="34"/>
      <c r="E101" s="46"/>
      <c r="F101" s="47"/>
      <c r="H101" s="67"/>
      <c r="I101" s="67"/>
      <c r="J101" s="13" t="s">
        <v>68</v>
      </c>
      <c r="K101" s="1">
        <v>2073080</v>
      </c>
      <c r="L101" s="7">
        <v>2073080</v>
      </c>
      <c r="M101" s="3">
        <v>0</v>
      </c>
    </row>
    <row r="102" spans="1:15" ht="15" customHeight="1">
      <c r="A102" s="44"/>
      <c r="B102" s="44"/>
      <c r="C102" s="45"/>
      <c r="D102" s="34"/>
      <c r="E102" s="46"/>
      <c r="F102" s="47"/>
      <c r="H102" s="67"/>
      <c r="I102" s="67"/>
      <c r="J102" s="13" t="s">
        <v>69</v>
      </c>
      <c r="K102" s="1">
        <v>2154240</v>
      </c>
      <c r="L102" s="7">
        <v>2185890</v>
      </c>
      <c r="M102" s="3">
        <v>31650</v>
      </c>
    </row>
    <row r="103" spans="1:15" ht="15" customHeight="1">
      <c r="A103" s="44"/>
      <c r="B103" s="44"/>
      <c r="C103" s="45"/>
      <c r="D103" s="34"/>
      <c r="E103" s="46"/>
      <c r="F103" s="47"/>
      <c r="H103" s="67"/>
      <c r="I103" s="67"/>
      <c r="J103" s="13" t="s">
        <v>70</v>
      </c>
      <c r="K103" s="1">
        <v>0</v>
      </c>
      <c r="L103" s="7">
        <v>0</v>
      </c>
      <c r="M103" s="3">
        <v>0</v>
      </c>
    </row>
    <row r="104" spans="1:15" ht="15" customHeight="1">
      <c r="A104" s="44"/>
      <c r="B104" s="44"/>
      <c r="C104" s="44"/>
      <c r="D104" s="34"/>
      <c r="E104" s="46"/>
      <c r="F104" s="47"/>
      <c r="H104" s="67"/>
      <c r="I104" s="67" t="s">
        <v>71</v>
      </c>
      <c r="J104" s="67"/>
      <c r="K104" s="1">
        <v>2745520</v>
      </c>
      <c r="L104" s="7">
        <v>2713870</v>
      </c>
      <c r="M104" s="3">
        <v>0</v>
      </c>
    </row>
    <row r="105" spans="1:15" ht="15" customHeight="1">
      <c r="A105" s="44"/>
      <c r="B105" s="44"/>
      <c r="C105" s="48"/>
      <c r="D105" s="34"/>
      <c r="E105" s="46"/>
      <c r="F105" s="49"/>
      <c r="H105" s="67"/>
      <c r="I105" s="67" t="s">
        <v>72</v>
      </c>
      <c r="J105" s="14" t="s">
        <v>73</v>
      </c>
      <c r="K105" s="1">
        <v>500000</v>
      </c>
      <c r="L105" s="7">
        <v>468350</v>
      </c>
      <c r="M105" s="6" t="s">
        <v>141</v>
      </c>
    </row>
    <row r="106" spans="1:15" ht="15" customHeight="1">
      <c r="A106" s="44"/>
      <c r="B106" s="44"/>
      <c r="C106" s="48"/>
      <c r="D106" s="34"/>
      <c r="E106" s="46"/>
      <c r="F106" s="47"/>
      <c r="H106" s="67"/>
      <c r="I106" s="67"/>
      <c r="J106" s="14" t="s">
        <v>22</v>
      </c>
      <c r="K106" s="1">
        <v>695520</v>
      </c>
      <c r="L106" s="7">
        <v>695520</v>
      </c>
      <c r="M106" s="3">
        <v>0</v>
      </c>
    </row>
    <row r="107" spans="1:15" ht="15" customHeight="1">
      <c r="A107" s="44"/>
      <c r="B107" s="44"/>
      <c r="C107" s="48"/>
      <c r="D107" s="34"/>
      <c r="E107" s="46"/>
      <c r="F107" s="47"/>
      <c r="H107" s="67"/>
      <c r="I107" s="67"/>
      <c r="J107" s="14" t="s">
        <v>74</v>
      </c>
      <c r="K107" s="1">
        <v>1550000</v>
      </c>
      <c r="L107" s="7">
        <v>1550000</v>
      </c>
      <c r="M107" s="3">
        <v>0</v>
      </c>
    </row>
    <row r="108" spans="1:15" ht="15" customHeight="1"/>
    <row r="109" spans="1:15" ht="15" customHeight="1">
      <c r="A109" s="96" t="s">
        <v>117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8"/>
      <c r="N109" s="55"/>
      <c r="O109" s="55"/>
    </row>
    <row r="110" spans="1:15" ht="15" customHeight="1">
      <c r="A110" s="17"/>
      <c r="B110" s="17"/>
      <c r="C110" s="17"/>
      <c r="D110" s="19" t="s">
        <v>0</v>
      </c>
      <c r="E110" s="18"/>
      <c r="F110" s="19"/>
      <c r="H110" s="25"/>
      <c r="I110" s="25"/>
      <c r="J110" s="25"/>
      <c r="K110" s="25"/>
      <c r="L110" s="18"/>
      <c r="M110" s="19" t="s">
        <v>0</v>
      </c>
    </row>
    <row r="111" spans="1:15" ht="15" customHeight="1">
      <c r="A111" s="58" t="s">
        <v>147</v>
      </c>
      <c r="B111" s="58"/>
      <c r="C111" s="58"/>
      <c r="D111" s="58"/>
      <c r="E111" s="44"/>
      <c r="F111" s="44"/>
      <c r="H111" s="58" t="s">
        <v>148</v>
      </c>
      <c r="I111" s="58"/>
      <c r="J111" s="58"/>
      <c r="K111" s="58"/>
      <c r="L111" s="58"/>
      <c r="M111" s="58"/>
    </row>
    <row r="112" spans="1:15" ht="15" customHeight="1">
      <c r="A112" s="60" t="s">
        <v>1</v>
      </c>
      <c r="B112" s="60"/>
      <c r="C112" s="60"/>
      <c r="D112" s="24" t="s">
        <v>146</v>
      </c>
      <c r="E112" s="61"/>
      <c r="F112" s="61"/>
      <c r="H112" s="104" t="s">
        <v>52</v>
      </c>
      <c r="I112" s="105"/>
      <c r="J112" s="106"/>
      <c r="K112" s="24" t="s">
        <v>146</v>
      </c>
      <c r="L112" s="93" t="s">
        <v>112</v>
      </c>
      <c r="M112" s="94"/>
    </row>
    <row r="113" spans="1:15" ht="15" customHeight="1">
      <c r="A113" s="23" t="s">
        <v>2</v>
      </c>
      <c r="B113" s="23" t="s">
        <v>3</v>
      </c>
      <c r="C113" s="23" t="s">
        <v>4</v>
      </c>
      <c r="D113" s="24" t="s">
        <v>36</v>
      </c>
      <c r="E113" s="53"/>
      <c r="F113" s="53"/>
      <c r="H113" s="30" t="s">
        <v>38</v>
      </c>
      <c r="I113" s="30" t="s">
        <v>39</v>
      </c>
      <c r="J113" s="30" t="s">
        <v>40</v>
      </c>
      <c r="K113" s="24" t="s">
        <v>36</v>
      </c>
      <c r="L113" s="24" t="s">
        <v>36</v>
      </c>
      <c r="M113" s="24" t="s">
        <v>5</v>
      </c>
    </row>
    <row r="114" spans="1:15" ht="15" customHeight="1">
      <c r="A114" s="59" t="s">
        <v>154</v>
      </c>
      <c r="B114" s="59"/>
      <c r="C114" s="59"/>
      <c r="D114" s="1">
        <f>SUM(D115:D116)</f>
        <v>28325000</v>
      </c>
      <c r="E114" s="34"/>
      <c r="F114" s="34"/>
      <c r="H114" s="86" t="s">
        <v>42</v>
      </c>
      <c r="I114" s="107"/>
      <c r="J114" s="87"/>
      <c r="K114" s="1">
        <v>28325000</v>
      </c>
      <c r="L114" s="1">
        <v>28325000</v>
      </c>
      <c r="M114" s="3">
        <v>0</v>
      </c>
    </row>
    <row r="115" spans="1:15" ht="15" customHeight="1">
      <c r="A115" s="59" t="s">
        <v>149</v>
      </c>
      <c r="B115" s="59" t="s">
        <v>150</v>
      </c>
      <c r="C115" s="26" t="s">
        <v>155</v>
      </c>
      <c r="D115" s="1">
        <v>14163000</v>
      </c>
      <c r="E115" s="34"/>
      <c r="F115" s="34"/>
      <c r="H115" s="84" t="s">
        <v>7</v>
      </c>
      <c r="I115" s="86" t="s">
        <v>44</v>
      </c>
      <c r="J115" s="87"/>
      <c r="K115" s="1">
        <v>27087340</v>
      </c>
      <c r="L115" s="7">
        <v>27181710</v>
      </c>
      <c r="M115" s="3">
        <v>0</v>
      </c>
    </row>
    <row r="116" spans="1:15" ht="15" customHeight="1">
      <c r="A116" s="59"/>
      <c r="B116" s="59"/>
      <c r="C116" s="26" t="s">
        <v>151</v>
      </c>
      <c r="D116" s="1">
        <v>14162000</v>
      </c>
      <c r="E116" s="34"/>
      <c r="F116" s="34"/>
      <c r="H116" s="108"/>
      <c r="I116" s="84" t="s">
        <v>9</v>
      </c>
      <c r="J116" s="13" t="s">
        <v>10</v>
      </c>
      <c r="K116" s="1">
        <v>21544800</v>
      </c>
      <c r="L116" s="7">
        <v>21544800</v>
      </c>
      <c r="M116" s="3">
        <v>0</v>
      </c>
    </row>
    <row r="117" spans="1:15" ht="15" customHeight="1">
      <c r="A117" s="44"/>
      <c r="B117" s="44"/>
      <c r="C117" s="45"/>
      <c r="D117" s="34"/>
      <c r="E117" s="46"/>
      <c r="F117" s="47"/>
      <c r="H117" s="108"/>
      <c r="I117" s="108"/>
      <c r="J117" s="13" t="s">
        <v>11</v>
      </c>
      <c r="K117" s="1">
        <v>1436320</v>
      </c>
      <c r="L117" s="7">
        <v>1436320</v>
      </c>
      <c r="M117" s="3">
        <v>0</v>
      </c>
    </row>
    <row r="118" spans="1:15" ht="15" customHeight="1">
      <c r="A118" s="44"/>
      <c r="B118" s="44"/>
      <c r="C118" s="45"/>
      <c r="D118" s="34"/>
      <c r="E118" s="46"/>
      <c r="F118" s="47"/>
      <c r="H118" s="108"/>
      <c r="I118" s="108"/>
      <c r="J118" s="13" t="s">
        <v>45</v>
      </c>
      <c r="K118" s="1">
        <v>2015100</v>
      </c>
      <c r="L118" s="7">
        <v>2015100</v>
      </c>
      <c r="M118" s="3">
        <v>0</v>
      </c>
    </row>
    <row r="119" spans="1:15" ht="15" customHeight="1">
      <c r="A119" s="44"/>
      <c r="B119" s="44"/>
      <c r="C119" s="45"/>
      <c r="D119" s="34"/>
      <c r="E119" s="46"/>
      <c r="F119" s="47"/>
      <c r="H119" s="108"/>
      <c r="I119" s="108"/>
      <c r="J119" s="13" t="s">
        <v>58</v>
      </c>
      <c r="K119" s="1">
        <v>2091120</v>
      </c>
      <c r="L119" s="7">
        <v>2185490</v>
      </c>
      <c r="M119" s="3">
        <v>94370</v>
      </c>
    </row>
    <row r="120" spans="1:15" ht="15" customHeight="1">
      <c r="A120" s="44"/>
      <c r="B120" s="44"/>
      <c r="C120" s="45"/>
      <c r="D120" s="34"/>
      <c r="E120" s="46"/>
      <c r="F120" s="47"/>
      <c r="H120" s="108"/>
      <c r="I120" s="85"/>
      <c r="J120" s="13" t="s">
        <v>59</v>
      </c>
      <c r="K120" s="1">
        <v>0</v>
      </c>
      <c r="L120" s="7">
        <v>0</v>
      </c>
      <c r="M120" s="3">
        <v>0</v>
      </c>
    </row>
    <row r="121" spans="1:15" ht="15" customHeight="1">
      <c r="A121" s="44"/>
      <c r="B121" s="44"/>
      <c r="C121" s="44"/>
      <c r="D121" s="34"/>
      <c r="E121" s="46"/>
      <c r="F121" s="47"/>
      <c r="H121" s="108"/>
      <c r="I121" s="86" t="s">
        <v>19</v>
      </c>
      <c r="J121" s="87"/>
      <c r="K121" s="1">
        <v>237660</v>
      </c>
      <c r="L121" s="7">
        <v>143290</v>
      </c>
      <c r="M121" s="3">
        <v>0</v>
      </c>
    </row>
    <row r="122" spans="1:15" ht="15" customHeight="1">
      <c r="A122" s="44"/>
      <c r="B122" s="44"/>
      <c r="C122" s="48"/>
      <c r="D122" s="34"/>
      <c r="E122" s="46"/>
      <c r="F122" s="49"/>
      <c r="H122" s="108"/>
      <c r="I122" s="84" t="s">
        <v>47</v>
      </c>
      <c r="J122" s="14" t="s">
        <v>21</v>
      </c>
      <c r="K122" s="1">
        <v>180000</v>
      </c>
      <c r="L122" s="7">
        <v>142200</v>
      </c>
      <c r="M122" s="6" t="s">
        <v>142</v>
      </c>
    </row>
    <row r="123" spans="1:15" ht="15" customHeight="1">
      <c r="A123" s="44"/>
      <c r="B123" s="44"/>
      <c r="C123" s="48"/>
      <c r="D123" s="34"/>
      <c r="E123" s="46"/>
      <c r="F123" s="49"/>
      <c r="H123" s="108"/>
      <c r="I123" s="108"/>
      <c r="J123" s="14" t="s">
        <v>22</v>
      </c>
      <c r="K123" s="1">
        <v>7660</v>
      </c>
      <c r="L123" s="7">
        <v>1090</v>
      </c>
      <c r="M123" s="6" t="s">
        <v>143</v>
      </c>
    </row>
    <row r="124" spans="1:15" ht="15" customHeight="1">
      <c r="A124" s="44"/>
      <c r="B124" s="44"/>
      <c r="C124" s="48"/>
      <c r="D124" s="34"/>
      <c r="E124" s="46"/>
      <c r="F124" s="49"/>
      <c r="H124" s="85"/>
      <c r="I124" s="85"/>
      <c r="J124" s="14" t="s">
        <v>49</v>
      </c>
      <c r="K124" s="1">
        <v>50000</v>
      </c>
      <c r="L124" s="7">
        <v>0</v>
      </c>
      <c r="M124" s="6" t="s">
        <v>144</v>
      </c>
    </row>
    <row r="125" spans="1:15" ht="15" customHeight="1">
      <c r="A125" s="44"/>
      <c r="B125" s="44"/>
      <c r="C125" s="44"/>
      <c r="D125" s="34"/>
      <c r="E125" s="46"/>
      <c r="F125" s="47"/>
      <c r="H125" s="84" t="s">
        <v>51</v>
      </c>
      <c r="I125" s="86" t="s">
        <v>60</v>
      </c>
      <c r="J125" s="87"/>
      <c r="K125" s="1">
        <v>1000000</v>
      </c>
      <c r="L125" s="7">
        <v>1000000</v>
      </c>
      <c r="M125" s="3">
        <v>0</v>
      </c>
    </row>
    <row r="126" spans="1:15" ht="15" customHeight="1">
      <c r="A126" s="44"/>
      <c r="B126" s="50"/>
      <c r="C126" s="45"/>
      <c r="D126" s="34"/>
      <c r="E126" s="46"/>
      <c r="F126" s="47"/>
      <c r="H126" s="85"/>
      <c r="I126" s="31" t="s">
        <v>51</v>
      </c>
      <c r="J126" s="13" t="s">
        <v>51</v>
      </c>
      <c r="K126" s="1">
        <v>1000000</v>
      </c>
      <c r="L126" s="7">
        <v>1000000</v>
      </c>
      <c r="M126" s="3">
        <v>0</v>
      </c>
    </row>
    <row r="127" spans="1:15" ht="15" customHeight="1"/>
    <row r="128" spans="1:15" ht="15" customHeight="1">
      <c r="A128" s="96" t="s">
        <v>119</v>
      </c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8"/>
      <c r="N128" s="55"/>
      <c r="O128" s="55"/>
    </row>
    <row r="129" spans="1:13" ht="15" customHeight="1">
      <c r="A129" s="17"/>
      <c r="B129" s="17"/>
      <c r="C129" s="17"/>
      <c r="D129" s="17"/>
      <c r="E129" s="18"/>
      <c r="F129" s="19"/>
      <c r="H129" s="25"/>
      <c r="I129" s="25"/>
      <c r="J129" s="25"/>
      <c r="K129" s="25"/>
      <c r="L129" s="18"/>
      <c r="M129" s="19" t="s">
        <v>0</v>
      </c>
    </row>
    <row r="130" spans="1:13" ht="15" customHeight="1">
      <c r="A130" s="58" t="s">
        <v>147</v>
      </c>
      <c r="B130" s="58"/>
      <c r="C130" s="58"/>
      <c r="D130" s="58"/>
      <c r="E130" s="44"/>
      <c r="F130" s="44"/>
      <c r="H130" s="58" t="s">
        <v>148</v>
      </c>
      <c r="I130" s="58"/>
      <c r="J130" s="58"/>
      <c r="K130" s="58"/>
      <c r="L130" s="58"/>
      <c r="M130" s="58"/>
    </row>
    <row r="131" spans="1:13" ht="15" customHeight="1">
      <c r="A131" s="60" t="s">
        <v>1</v>
      </c>
      <c r="B131" s="60"/>
      <c r="C131" s="60"/>
      <c r="D131" s="24" t="s">
        <v>146</v>
      </c>
      <c r="E131" s="61"/>
      <c r="F131" s="61"/>
      <c r="H131" s="62" t="s">
        <v>75</v>
      </c>
      <c r="I131" s="63"/>
      <c r="J131" s="64"/>
      <c r="K131" s="24" t="s">
        <v>146</v>
      </c>
      <c r="L131" s="65" t="s">
        <v>120</v>
      </c>
      <c r="M131" s="66"/>
    </row>
    <row r="132" spans="1:13" ht="15" customHeight="1">
      <c r="A132" s="23" t="s">
        <v>2</v>
      </c>
      <c r="B132" s="23" t="s">
        <v>3</v>
      </c>
      <c r="C132" s="23" t="s">
        <v>4</v>
      </c>
      <c r="D132" s="24" t="s">
        <v>36</v>
      </c>
      <c r="E132" s="53"/>
      <c r="F132" s="53"/>
      <c r="H132" s="22" t="s">
        <v>76</v>
      </c>
      <c r="I132" s="22" t="s">
        <v>77</v>
      </c>
      <c r="J132" s="22" t="s">
        <v>78</v>
      </c>
      <c r="K132" s="24" t="s">
        <v>36</v>
      </c>
      <c r="L132" s="24" t="s">
        <v>36</v>
      </c>
      <c r="M132" s="24" t="s">
        <v>5</v>
      </c>
    </row>
    <row r="133" spans="1:13" ht="15" customHeight="1">
      <c r="A133" s="59" t="s">
        <v>154</v>
      </c>
      <c r="B133" s="59"/>
      <c r="C133" s="59"/>
      <c r="D133" s="1">
        <f>SUM(D134:D136)</f>
        <v>65656321</v>
      </c>
      <c r="E133" s="34"/>
      <c r="F133" s="34"/>
      <c r="H133" s="73" t="s">
        <v>41</v>
      </c>
      <c r="I133" s="74"/>
      <c r="J133" s="75"/>
      <c r="K133" s="110">
        <v>65656321</v>
      </c>
      <c r="L133" s="110">
        <v>65656321</v>
      </c>
      <c r="M133" s="111" t="s">
        <v>79</v>
      </c>
    </row>
    <row r="134" spans="1:13" ht="15" customHeight="1">
      <c r="A134" s="59" t="s">
        <v>149</v>
      </c>
      <c r="B134" s="59" t="s">
        <v>150</v>
      </c>
      <c r="C134" s="26" t="s">
        <v>159</v>
      </c>
      <c r="D134" s="1">
        <v>30000000</v>
      </c>
      <c r="E134" s="34"/>
      <c r="F134" s="34"/>
      <c r="H134" s="73" t="s">
        <v>80</v>
      </c>
      <c r="I134" s="74"/>
      <c r="J134" s="75"/>
      <c r="K134" s="110">
        <v>47681160</v>
      </c>
      <c r="L134" s="110">
        <v>49084321</v>
      </c>
      <c r="M134" s="110">
        <v>1403161</v>
      </c>
    </row>
    <row r="135" spans="1:13" ht="15" customHeight="1">
      <c r="A135" s="59"/>
      <c r="B135" s="59"/>
      <c r="C135" s="26" t="s">
        <v>160</v>
      </c>
      <c r="D135" s="1">
        <v>30000000</v>
      </c>
      <c r="E135" s="34"/>
      <c r="F135" s="34"/>
      <c r="H135" s="76" t="s">
        <v>81</v>
      </c>
      <c r="I135" s="73" t="s">
        <v>82</v>
      </c>
      <c r="J135" s="75"/>
      <c r="K135" s="110">
        <v>34539150</v>
      </c>
      <c r="L135" s="110">
        <v>34539150</v>
      </c>
      <c r="M135" s="111" t="s">
        <v>79</v>
      </c>
    </row>
    <row r="136" spans="1:13" ht="15" customHeight="1">
      <c r="A136" s="59"/>
      <c r="B136" s="59"/>
      <c r="C136" s="31" t="s">
        <v>161</v>
      </c>
      <c r="D136" s="109">
        <v>5656321</v>
      </c>
      <c r="E136" s="51"/>
      <c r="F136" s="52"/>
      <c r="H136" s="83"/>
      <c r="I136" s="76" t="s">
        <v>83</v>
      </c>
      <c r="J136" s="21" t="s">
        <v>84</v>
      </c>
      <c r="K136" s="110">
        <v>20667500</v>
      </c>
      <c r="L136" s="110">
        <v>20667500</v>
      </c>
      <c r="M136" s="111" t="s">
        <v>79</v>
      </c>
    </row>
    <row r="137" spans="1:13" ht="15" customHeight="1">
      <c r="A137" s="44"/>
      <c r="B137" s="44"/>
      <c r="C137" s="50"/>
      <c r="D137" s="51"/>
      <c r="E137" s="51"/>
      <c r="F137" s="52"/>
      <c r="H137" s="83"/>
      <c r="I137" s="83"/>
      <c r="J137" s="21" t="s">
        <v>85</v>
      </c>
      <c r="K137" s="110">
        <v>9419080</v>
      </c>
      <c r="L137" s="110">
        <v>9419080</v>
      </c>
      <c r="M137" s="111" t="s">
        <v>79</v>
      </c>
    </row>
    <row r="138" spans="1:13" ht="15" customHeight="1">
      <c r="A138" s="44"/>
      <c r="B138" s="44"/>
      <c r="C138" s="50"/>
      <c r="D138" s="51"/>
      <c r="E138" s="51"/>
      <c r="F138" s="52"/>
      <c r="H138" s="83"/>
      <c r="I138" s="83"/>
      <c r="J138" s="21" t="s">
        <v>86</v>
      </c>
      <c r="K138" s="110">
        <v>2507250</v>
      </c>
      <c r="L138" s="110">
        <v>2507250</v>
      </c>
      <c r="M138" s="111" t="s">
        <v>79</v>
      </c>
    </row>
    <row r="139" spans="1:13" ht="15" customHeight="1">
      <c r="A139" s="44"/>
      <c r="B139" s="44"/>
      <c r="C139" s="50"/>
      <c r="D139" s="51"/>
      <c r="E139" s="51"/>
      <c r="F139" s="52"/>
      <c r="H139" s="83"/>
      <c r="I139" s="77"/>
      <c r="J139" s="21" t="s">
        <v>87</v>
      </c>
      <c r="K139" s="110">
        <v>1945320</v>
      </c>
      <c r="L139" s="110">
        <v>1945320</v>
      </c>
      <c r="M139" s="111" t="s">
        <v>79</v>
      </c>
    </row>
    <row r="140" spans="1:13" ht="15" customHeight="1">
      <c r="A140" s="44"/>
      <c r="B140" s="44"/>
      <c r="C140" s="44"/>
      <c r="D140" s="51"/>
      <c r="E140" s="51"/>
      <c r="F140" s="51"/>
      <c r="H140" s="83"/>
      <c r="I140" s="73" t="s">
        <v>88</v>
      </c>
      <c r="J140" s="75"/>
      <c r="K140" s="110">
        <v>9282010</v>
      </c>
      <c r="L140" s="110">
        <v>12080960</v>
      </c>
      <c r="M140" s="110">
        <v>2798950</v>
      </c>
    </row>
    <row r="141" spans="1:13" ht="15" customHeight="1">
      <c r="A141" s="44"/>
      <c r="B141" s="44"/>
      <c r="C141" s="50"/>
      <c r="D141" s="51"/>
      <c r="E141" s="51"/>
      <c r="F141" s="51"/>
      <c r="H141" s="83"/>
      <c r="I141" s="76" t="s">
        <v>89</v>
      </c>
      <c r="J141" s="21" t="s">
        <v>90</v>
      </c>
      <c r="K141" s="110">
        <v>7000000</v>
      </c>
      <c r="L141" s="110">
        <v>12080960</v>
      </c>
      <c r="M141" s="110">
        <v>5080960</v>
      </c>
    </row>
    <row r="142" spans="1:13" ht="15" customHeight="1">
      <c r="A142" s="44"/>
      <c r="B142" s="44"/>
      <c r="C142" s="50"/>
      <c r="D142" s="51"/>
      <c r="E142" s="52"/>
      <c r="F142" s="52"/>
      <c r="H142" s="83"/>
      <c r="I142" s="77"/>
      <c r="J142" s="21" t="s">
        <v>91</v>
      </c>
      <c r="K142" s="110">
        <v>2282010</v>
      </c>
      <c r="L142" s="111">
        <v>0</v>
      </c>
      <c r="M142" s="111" t="s">
        <v>163</v>
      </c>
    </row>
    <row r="143" spans="1:13" ht="15" customHeight="1">
      <c r="A143" s="44"/>
      <c r="B143" s="44"/>
      <c r="C143" s="44"/>
      <c r="D143" s="51"/>
      <c r="E143" s="51"/>
      <c r="F143" s="52"/>
      <c r="H143" s="83"/>
      <c r="I143" s="73" t="s">
        <v>92</v>
      </c>
      <c r="J143" s="75"/>
      <c r="K143" s="110">
        <v>3860000</v>
      </c>
      <c r="L143" s="110">
        <v>2464211</v>
      </c>
      <c r="M143" s="111" t="s">
        <v>164</v>
      </c>
    </row>
    <row r="144" spans="1:13" ht="15" customHeight="1">
      <c r="A144" s="44"/>
      <c r="B144" s="44"/>
      <c r="C144" s="50"/>
      <c r="D144" s="51"/>
      <c r="E144" s="51"/>
      <c r="F144" s="52"/>
      <c r="H144" s="83"/>
      <c r="I144" s="76" t="s">
        <v>93</v>
      </c>
      <c r="J144" s="21" t="s">
        <v>94</v>
      </c>
      <c r="K144" s="110">
        <v>1000000</v>
      </c>
      <c r="L144" s="110">
        <v>160000</v>
      </c>
      <c r="M144" s="111" t="s">
        <v>165</v>
      </c>
    </row>
    <row r="145" spans="1:13" ht="15" customHeight="1">
      <c r="A145" s="44"/>
      <c r="B145" s="44"/>
      <c r="C145" s="50"/>
      <c r="D145" s="51"/>
      <c r="E145" s="51"/>
      <c r="F145" s="51"/>
      <c r="H145" s="83"/>
      <c r="I145" s="83"/>
      <c r="J145" s="21" t="s">
        <v>95</v>
      </c>
      <c r="K145" s="110">
        <v>2000000</v>
      </c>
      <c r="L145" s="110">
        <v>2124211</v>
      </c>
      <c r="M145" s="110">
        <v>124211</v>
      </c>
    </row>
    <row r="146" spans="1:13" ht="15" customHeight="1">
      <c r="A146" s="44"/>
      <c r="B146" s="44"/>
      <c r="C146" s="50"/>
      <c r="D146" s="51"/>
      <c r="E146" s="51"/>
      <c r="F146" s="52"/>
      <c r="H146" s="83"/>
      <c r="I146" s="83"/>
      <c r="J146" s="21" t="s">
        <v>96</v>
      </c>
      <c r="K146" s="110">
        <v>360000</v>
      </c>
      <c r="L146" s="110">
        <v>30000</v>
      </c>
      <c r="M146" s="111" t="s">
        <v>166</v>
      </c>
    </row>
    <row r="147" spans="1:13" ht="15" customHeight="1">
      <c r="A147" s="44"/>
      <c r="B147" s="44"/>
      <c r="C147" s="50"/>
      <c r="D147" s="51"/>
      <c r="E147" s="51"/>
      <c r="F147" s="52"/>
      <c r="H147" s="77"/>
      <c r="I147" s="77"/>
      <c r="J147" s="21" t="s">
        <v>97</v>
      </c>
      <c r="K147" s="110">
        <v>500000</v>
      </c>
      <c r="L147" s="110">
        <v>150000</v>
      </c>
      <c r="M147" s="111" t="s">
        <v>167</v>
      </c>
    </row>
    <row r="148" spans="1:13" ht="15" customHeight="1">
      <c r="A148" s="44"/>
      <c r="B148" s="44"/>
      <c r="C148" s="44"/>
      <c r="D148" s="51"/>
      <c r="E148" s="51"/>
      <c r="F148" s="52"/>
      <c r="H148" s="73" t="s">
        <v>98</v>
      </c>
      <c r="I148" s="74"/>
      <c r="J148" s="75"/>
      <c r="K148" s="110">
        <v>10975161</v>
      </c>
      <c r="L148" s="110">
        <v>3372000</v>
      </c>
      <c r="M148" s="111" t="s">
        <v>168</v>
      </c>
    </row>
    <row r="149" spans="1:13" ht="15" customHeight="1">
      <c r="A149" s="44"/>
      <c r="B149" s="44"/>
      <c r="C149" s="50"/>
      <c r="D149" s="51"/>
      <c r="E149" s="51"/>
      <c r="F149" s="52"/>
      <c r="H149" s="76" t="s">
        <v>145</v>
      </c>
      <c r="I149" s="76" t="s">
        <v>99</v>
      </c>
      <c r="J149" s="21" t="s">
        <v>99</v>
      </c>
      <c r="K149" s="110">
        <v>2275161</v>
      </c>
      <c r="L149" s="110">
        <v>440000</v>
      </c>
      <c r="M149" s="111" t="s">
        <v>169</v>
      </c>
    </row>
    <row r="150" spans="1:13" ht="15" customHeight="1">
      <c r="A150" s="44"/>
      <c r="B150" s="44"/>
      <c r="C150" s="50"/>
      <c r="D150" s="51"/>
      <c r="E150" s="51"/>
      <c r="F150" s="52"/>
      <c r="H150" s="77"/>
      <c r="I150" s="77"/>
      <c r="J150" s="21" t="s">
        <v>100</v>
      </c>
      <c r="K150" s="110">
        <v>8700000</v>
      </c>
      <c r="L150" s="110">
        <v>2932000</v>
      </c>
      <c r="M150" s="111" t="s">
        <v>170</v>
      </c>
    </row>
    <row r="151" spans="1:13" ht="15" customHeight="1">
      <c r="A151" s="44"/>
      <c r="B151" s="44"/>
      <c r="C151" s="44"/>
      <c r="D151" s="51"/>
      <c r="E151" s="51"/>
      <c r="F151" s="51"/>
      <c r="H151" s="73" t="s">
        <v>101</v>
      </c>
      <c r="I151" s="74"/>
      <c r="J151" s="75"/>
      <c r="K151" s="110">
        <v>7000000</v>
      </c>
      <c r="L151" s="110">
        <v>13200000</v>
      </c>
      <c r="M151" s="110">
        <v>6200000</v>
      </c>
    </row>
    <row r="152" spans="1:13" ht="15" customHeight="1">
      <c r="A152" s="50"/>
      <c r="B152" s="50"/>
      <c r="C152" s="50"/>
      <c r="D152" s="51"/>
      <c r="E152" s="51"/>
      <c r="F152" s="51"/>
      <c r="H152" s="21" t="s">
        <v>102</v>
      </c>
      <c r="I152" s="21" t="s">
        <v>102</v>
      </c>
      <c r="J152" s="54" t="s">
        <v>103</v>
      </c>
      <c r="K152" s="110">
        <v>7000000</v>
      </c>
      <c r="L152" s="110">
        <v>13200000</v>
      </c>
      <c r="M152" s="110">
        <v>6200000</v>
      </c>
    </row>
  </sheetData>
  <mergeCells count="137">
    <mergeCell ref="A111:D111"/>
    <mergeCell ref="E131:F131"/>
    <mergeCell ref="A131:C131"/>
    <mergeCell ref="A133:C133"/>
    <mergeCell ref="A97:C97"/>
    <mergeCell ref="A72:M72"/>
    <mergeCell ref="A92:M92"/>
    <mergeCell ref="A109:M109"/>
    <mergeCell ref="A128:M128"/>
    <mergeCell ref="H78:H88"/>
    <mergeCell ref="I78:J78"/>
    <mergeCell ref="I79:I83"/>
    <mergeCell ref="I84:J84"/>
    <mergeCell ref="I85:I88"/>
    <mergeCell ref="H112:J112"/>
    <mergeCell ref="L112:M112"/>
    <mergeCell ref="H114:J114"/>
    <mergeCell ref="H115:H124"/>
    <mergeCell ref="I115:J115"/>
    <mergeCell ref="I116:I120"/>
    <mergeCell ref="I121:J121"/>
    <mergeCell ref="I122:I124"/>
    <mergeCell ref="H111:M111"/>
    <mergeCell ref="A41:C41"/>
    <mergeCell ref="A59:C59"/>
    <mergeCell ref="E59:F59"/>
    <mergeCell ref="A58:D58"/>
    <mergeCell ref="A61:C61"/>
    <mergeCell ref="A62:A63"/>
    <mergeCell ref="B62:B63"/>
    <mergeCell ref="A36:O36"/>
    <mergeCell ref="A56:M56"/>
    <mergeCell ref="H42:J42"/>
    <mergeCell ref="H43:H52"/>
    <mergeCell ref="I43:J43"/>
    <mergeCell ref="I44:I47"/>
    <mergeCell ref="I48:J48"/>
    <mergeCell ref="I49:I52"/>
    <mergeCell ref="H39:J39"/>
    <mergeCell ref="L39:M39"/>
    <mergeCell ref="N39:O39"/>
    <mergeCell ref="H41:J41"/>
    <mergeCell ref="H38:O38"/>
    <mergeCell ref="H62:H70"/>
    <mergeCell ref="I62:J62"/>
    <mergeCell ref="I63:I67"/>
    <mergeCell ref="I68:J68"/>
    <mergeCell ref="A3:O3"/>
    <mergeCell ref="H26:J26"/>
    <mergeCell ref="H27:H29"/>
    <mergeCell ref="I27:I29"/>
    <mergeCell ref="H30:J30"/>
    <mergeCell ref="H31:H34"/>
    <mergeCell ref="I31:I34"/>
    <mergeCell ref="H10:H25"/>
    <mergeCell ref="I10:J10"/>
    <mergeCell ref="I11:I15"/>
    <mergeCell ref="I16:J16"/>
    <mergeCell ref="I17:I18"/>
    <mergeCell ref="I19:J19"/>
    <mergeCell ref="I20:I25"/>
    <mergeCell ref="H6:J6"/>
    <mergeCell ref="L6:M6"/>
    <mergeCell ref="N6:O6"/>
    <mergeCell ref="H8:J8"/>
    <mergeCell ref="H9:J9"/>
    <mergeCell ref="A6:C6"/>
    <mergeCell ref="E6:F6"/>
    <mergeCell ref="A5:D5"/>
    <mergeCell ref="A8:C8"/>
    <mergeCell ref="I69:I70"/>
    <mergeCell ref="H53:J53"/>
    <mergeCell ref="H59:J59"/>
    <mergeCell ref="L59:M59"/>
    <mergeCell ref="H61:J61"/>
    <mergeCell ref="H58:M58"/>
    <mergeCell ref="H75:J75"/>
    <mergeCell ref="L75:M75"/>
    <mergeCell ref="H77:J77"/>
    <mergeCell ref="H148:J148"/>
    <mergeCell ref="H149:H150"/>
    <mergeCell ref="I149:I150"/>
    <mergeCell ref="H151:J151"/>
    <mergeCell ref="A1:O1"/>
    <mergeCell ref="H5:O5"/>
    <mergeCell ref="A9:A11"/>
    <mergeCell ref="B9:B11"/>
    <mergeCell ref="A38:F38"/>
    <mergeCell ref="A39:C39"/>
    <mergeCell ref="E39:F39"/>
    <mergeCell ref="A42:A43"/>
    <mergeCell ref="B42:B43"/>
    <mergeCell ref="H133:J133"/>
    <mergeCell ref="H134:J134"/>
    <mergeCell ref="H135:H147"/>
    <mergeCell ref="I135:J135"/>
    <mergeCell ref="I136:I139"/>
    <mergeCell ref="I140:J140"/>
    <mergeCell ref="I141:I142"/>
    <mergeCell ref="I143:J143"/>
    <mergeCell ref="I144:I147"/>
    <mergeCell ref="H125:H126"/>
    <mergeCell ref="I125:J125"/>
    <mergeCell ref="A78:A79"/>
    <mergeCell ref="B78:B79"/>
    <mergeCell ref="H94:M94"/>
    <mergeCell ref="A98:A99"/>
    <mergeCell ref="B98:B99"/>
    <mergeCell ref="A94:D94"/>
    <mergeCell ref="H74:M74"/>
    <mergeCell ref="A75:C75"/>
    <mergeCell ref="E75:F75"/>
    <mergeCell ref="A77:C77"/>
    <mergeCell ref="A74:D74"/>
    <mergeCell ref="H97:J97"/>
    <mergeCell ref="H98:H107"/>
    <mergeCell ref="I98:J98"/>
    <mergeCell ref="I99:I103"/>
    <mergeCell ref="I104:J104"/>
    <mergeCell ref="I105:I107"/>
    <mergeCell ref="H89:H90"/>
    <mergeCell ref="I89:J89"/>
    <mergeCell ref="H95:J95"/>
    <mergeCell ref="L95:M95"/>
    <mergeCell ref="A95:C95"/>
    <mergeCell ref="E95:F95"/>
    <mergeCell ref="H130:M130"/>
    <mergeCell ref="A134:A136"/>
    <mergeCell ref="B134:B136"/>
    <mergeCell ref="A130:D130"/>
    <mergeCell ref="A112:C112"/>
    <mergeCell ref="E112:F112"/>
    <mergeCell ref="A114:C114"/>
    <mergeCell ref="A115:A116"/>
    <mergeCell ref="B115:B116"/>
    <mergeCell ref="H131:J131"/>
    <mergeCell ref="L131:M131"/>
  </mergeCells>
  <phoneticPr fontId="2" type="noConversion"/>
  <pageMargins left="0.23622047244094491" right="0.23622047244094491" top="0.74803149606299213" bottom="0.55118110236220474" header="0.31496062992125984" footer="0.11811023622047245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세입세출명세서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gwansan</dc:creator>
  <cp:lastModifiedBy>gwansan</cp:lastModifiedBy>
  <cp:lastPrinted>2020-12-30T02:01:04Z</cp:lastPrinted>
  <dcterms:created xsi:type="dcterms:W3CDTF">2020-12-29T06:57:45Z</dcterms:created>
  <dcterms:modified xsi:type="dcterms:W3CDTF">2020-12-30T04:25:03Z</dcterms:modified>
</cp:coreProperties>
</file>